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\\192.168.1.202\rasch_1\2.1_Показания ЭЭ\ТСО 19-29\"/>
    </mc:Choice>
  </mc:AlternateContent>
  <xr:revisionPtr revIDLastSave="0" documentId="13_ncr:1_{9235F3DF-7B7B-44D5-AA06-3646F75ED22F}" xr6:coauthVersionLast="47" xr6:coauthVersionMax="47" xr10:uidLastSave="{00000000-0000-0000-0000-000000000000}"/>
  <bookViews>
    <workbookView xWindow="-120" yWindow="-120" windowWidth="19440" windowHeight="10125" tabRatio="853" activeTab="11" xr2:uid="{00000000-000D-0000-FFFF-FFFF00000000}"/>
  </bookViews>
  <sheets>
    <sheet name="январь" sheetId="2" r:id="rId1"/>
    <sheet name="февраль" sheetId="3" r:id="rId2"/>
    <sheet name="март" sheetId="4" r:id="rId3"/>
    <sheet name="апрель" sheetId="5" r:id="rId4"/>
    <sheet name="май" sheetId="6" r:id="rId5"/>
    <sheet name="июнь" sheetId="7" r:id="rId6"/>
    <sheet name="июль" sheetId="8" r:id="rId7"/>
    <sheet name="август" sheetId="9" r:id="rId8"/>
    <sheet name="сентябрь" sheetId="10" r:id="rId9"/>
    <sheet name="октябрь" sheetId="11" r:id="rId10"/>
    <sheet name="ноябрь" sheetId="12" r:id="rId11"/>
    <sheet name="декабрь" sheetId="13" r:id="rId1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6" i="13" l="1"/>
  <c r="E16" i="13"/>
  <c r="D16" i="13"/>
  <c r="C16" i="13"/>
  <c r="B16" i="13"/>
  <c r="K15" i="13"/>
  <c r="F15" i="13"/>
  <c r="K14" i="13"/>
  <c r="F14" i="13"/>
  <c r="K13" i="13"/>
  <c r="F13" i="13"/>
  <c r="K12" i="13"/>
  <c r="F12" i="13"/>
  <c r="K11" i="13"/>
  <c r="F11" i="13"/>
  <c r="K10" i="13"/>
  <c r="F10" i="13"/>
  <c r="K9" i="13"/>
  <c r="F9" i="13"/>
  <c r="K8" i="13"/>
  <c r="F8" i="13"/>
  <c r="K16" i="12"/>
  <c r="E16" i="12"/>
  <c r="D16" i="12"/>
  <c r="C16" i="12"/>
  <c r="B16" i="12"/>
  <c r="K15" i="12"/>
  <c r="F15" i="12"/>
  <c r="K14" i="12"/>
  <c r="F14" i="12"/>
  <c r="K13" i="12"/>
  <c r="F13" i="12"/>
  <c r="K12" i="12"/>
  <c r="F12" i="12"/>
  <c r="K11" i="12"/>
  <c r="F11" i="12"/>
  <c r="K10" i="12"/>
  <c r="F10" i="12"/>
  <c r="K9" i="12"/>
  <c r="F9" i="12"/>
  <c r="K8" i="12"/>
  <c r="F8" i="12"/>
  <c r="K16" i="11"/>
  <c r="E16" i="11"/>
  <c r="D16" i="11"/>
  <c r="C16" i="11"/>
  <c r="B16" i="11"/>
  <c r="K15" i="11"/>
  <c r="F15" i="11"/>
  <c r="K14" i="11"/>
  <c r="F14" i="11"/>
  <c r="K13" i="11"/>
  <c r="F13" i="11"/>
  <c r="K12" i="11"/>
  <c r="F12" i="11"/>
  <c r="K11" i="11"/>
  <c r="F11" i="11"/>
  <c r="K10" i="11"/>
  <c r="F10" i="11"/>
  <c r="K9" i="11"/>
  <c r="F9" i="11"/>
  <c r="K8" i="11"/>
  <c r="F8" i="11"/>
  <c r="K16" i="10"/>
  <c r="E16" i="10"/>
  <c r="D16" i="10"/>
  <c r="C16" i="10"/>
  <c r="B16" i="10"/>
  <c r="K15" i="10"/>
  <c r="F15" i="10"/>
  <c r="K14" i="10"/>
  <c r="F14" i="10"/>
  <c r="K13" i="10"/>
  <c r="F13" i="10"/>
  <c r="K12" i="10"/>
  <c r="F12" i="10"/>
  <c r="K11" i="10"/>
  <c r="F11" i="10"/>
  <c r="K10" i="10"/>
  <c r="F10" i="10"/>
  <c r="K9" i="10"/>
  <c r="F9" i="10"/>
  <c r="K8" i="10"/>
  <c r="F8" i="10"/>
  <c r="K16" i="9"/>
  <c r="E16" i="9"/>
  <c r="D16" i="9"/>
  <c r="C16" i="9"/>
  <c r="B16" i="9"/>
  <c r="K15" i="9"/>
  <c r="F15" i="9"/>
  <c r="K14" i="9"/>
  <c r="F14" i="9"/>
  <c r="K13" i="9"/>
  <c r="F13" i="9"/>
  <c r="K12" i="9"/>
  <c r="F12" i="9"/>
  <c r="K11" i="9"/>
  <c r="F11" i="9"/>
  <c r="K10" i="9"/>
  <c r="F10" i="9"/>
  <c r="K9" i="9"/>
  <c r="F9" i="9"/>
  <c r="K8" i="9"/>
  <c r="F8" i="9"/>
  <c r="K16" i="8"/>
  <c r="E16" i="8"/>
  <c r="D16" i="8"/>
  <c r="C16" i="8"/>
  <c r="B16" i="8"/>
  <c r="K15" i="8"/>
  <c r="F15" i="8"/>
  <c r="K14" i="8"/>
  <c r="F14" i="8"/>
  <c r="K13" i="8"/>
  <c r="F13" i="8"/>
  <c r="K12" i="8"/>
  <c r="F12" i="8"/>
  <c r="K11" i="8"/>
  <c r="F11" i="8"/>
  <c r="K10" i="8"/>
  <c r="F10" i="8"/>
  <c r="K9" i="8"/>
  <c r="F9" i="8"/>
  <c r="K8" i="8"/>
  <c r="F8" i="8"/>
  <c r="K16" i="7"/>
  <c r="E16" i="7"/>
  <c r="D16" i="7"/>
  <c r="C16" i="7"/>
  <c r="B16" i="7"/>
  <c r="K15" i="7"/>
  <c r="F15" i="7"/>
  <c r="K14" i="7"/>
  <c r="F14" i="7"/>
  <c r="K13" i="7"/>
  <c r="F13" i="7"/>
  <c r="K12" i="7"/>
  <c r="F12" i="7"/>
  <c r="K11" i="7"/>
  <c r="F11" i="7"/>
  <c r="K10" i="7"/>
  <c r="F10" i="7"/>
  <c r="K9" i="7"/>
  <c r="F9" i="7"/>
  <c r="K8" i="7"/>
  <c r="F8" i="7"/>
  <c r="K16" i="6"/>
  <c r="E16" i="6"/>
  <c r="D16" i="6"/>
  <c r="C16" i="6"/>
  <c r="B16" i="6"/>
  <c r="K15" i="6"/>
  <c r="F15" i="6"/>
  <c r="K14" i="6"/>
  <c r="F14" i="6"/>
  <c r="K13" i="6"/>
  <c r="F13" i="6"/>
  <c r="K12" i="6"/>
  <c r="F12" i="6"/>
  <c r="K11" i="6"/>
  <c r="F11" i="6"/>
  <c r="K10" i="6"/>
  <c r="F10" i="6"/>
  <c r="K9" i="6"/>
  <c r="F9" i="6"/>
  <c r="K8" i="6"/>
  <c r="F8" i="6"/>
  <c r="K16" i="5"/>
  <c r="E16" i="5"/>
  <c r="D16" i="5"/>
  <c r="C16" i="5"/>
  <c r="B16" i="5"/>
  <c r="K15" i="5"/>
  <c r="F15" i="5"/>
  <c r="K14" i="5"/>
  <c r="F14" i="5"/>
  <c r="K13" i="5"/>
  <c r="F13" i="5"/>
  <c r="K12" i="5"/>
  <c r="F12" i="5"/>
  <c r="K11" i="5"/>
  <c r="F11" i="5"/>
  <c r="K10" i="5"/>
  <c r="F10" i="5"/>
  <c r="K9" i="5"/>
  <c r="F9" i="5"/>
  <c r="K8" i="5"/>
  <c r="F8" i="5"/>
  <c r="K16" i="4"/>
  <c r="E16" i="4"/>
  <c r="D16" i="4"/>
  <c r="C16" i="4"/>
  <c r="B16" i="4"/>
  <c r="K15" i="4"/>
  <c r="F15" i="4"/>
  <c r="K14" i="4"/>
  <c r="F14" i="4"/>
  <c r="K13" i="4"/>
  <c r="F13" i="4"/>
  <c r="K12" i="4"/>
  <c r="F12" i="4"/>
  <c r="K11" i="4"/>
  <c r="F11" i="4"/>
  <c r="K10" i="4"/>
  <c r="F10" i="4"/>
  <c r="K9" i="4"/>
  <c r="F9" i="4"/>
  <c r="K8" i="4"/>
  <c r="F8" i="4"/>
  <c r="K16" i="3"/>
  <c r="E16" i="3"/>
  <c r="D16" i="3"/>
  <c r="C16" i="3"/>
  <c r="B16" i="3"/>
  <c r="K15" i="3"/>
  <c r="F15" i="3"/>
  <c r="K14" i="3"/>
  <c r="F14" i="3"/>
  <c r="K13" i="3"/>
  <c r="F13" i="3"/>
  <c r="K12" i="3"/>
  <c r="F12" i="3"/>
  <c r="K11" i="3"/>
  <c r="F11" i="3"/>
  <c r="K10" i="3"/>
  <c r="F10" i="3"/>
  <c r="K9" i="3"/>
  <c r="F9" i="3"/>
  <c r="K8" i="3"/>
  <c r="F8" i="3"/>
  <c r="K16" i="2"/>
  <c r="E16" i="2"/>
  <c r="D16" i="2"/>
  <c r="C16" i="2"/>
  <c r="B16" i="2"/>
  <c r="K15" i="2"/>
  <c r="F15" i="2"/>
  <c r="K14" i="2"/>
  <c r="F14" i="2"/>
  <c r="K13" i="2"/>
  <c r="F13" i="2"/>
  <c r="K12" i="2"/>
  <c r="F12" i="2"/>
  <c r="K11" i="2"/>
  <c r="F11" i="2"/>
  <c r="K10" i="2"/>
  <c r="F10" i="2"/>
  <c r="K9" i="2"/>
  <c r="F9" i="2"/>
  <c r="K8" i="2"/>
  <c r="F8" i="2"/>
  <c r="F16" i="7" l="1"/>
  <c r="F16" i="2"/>
  <c r="F16" i="10"/>
  <c r="F16" i="4"/>
  <c r="F16" i="12"/>
  <c r="F16" i="9"/>
  <c r="F16" i="6"/>
  <c r="F16" i="3"/>
  <c r="F16" i="11"/>
  <c r="F16" i="8"/>
  <c r="F16" i="5"/>
  <c r="F16" i="13"/>
</calcChain>
</file>

<file path=xl/sharedStrings.xml><?xml version="1.0" encoding="utf-8"?>
<sst xmlns="http://schemas.openxmlformats.org/spreadsheetml/2006/main" count="288" uniqueCount="30">
  <si>
    <t>Примечание: в общий объем полезного отпуска по сетям ТСО не включен объем полезного отпуска, купленный на розничном рынке по договорам энергоснабжения.</t>
  </si>
  <si>
    <t>ТСО</t>
  </si>
  <si>
    <t>Электроэнергия, тыс. кВтч</t>
  </si>
  <si>
    <t>Мощность, МВт</t>
  </si>
  <si>
    <t>ВН</t>
  </si>
  <si>
    <t>СН I</t>
  </si>
  <si>
    <t>СН II</t>
  </si>
  <si>
    <t>НН</t>
  </si>
  <si>
    <t>Итого</t>
  </si>
  <si>
    <t xml:space="preserve"> ПАО "МРСК Волги" - "Самарские РС"</t>
  </si>
  <si>
    <t>ПАО "МРСК Сибири" - "Кузбассэнерго-РЭС"</t>
  </si>
  <si>
    <t>ООО "ОЭСК"</t>
  </si>
  <si>
    <t>ООО ХК "СДС - ЭНЕРГО" - "Прокопьевскэнерго"</t>
  </si>
  <si>
    <t>ООО "СЭТ-42"</t>
  </si>
  <si>
    <t>ПАО "МРСК Юга" - "Волгоградэнерго"</t>
  </si>
  <si>
    <t>ПАО "МРСК Центра и Приволжья" - "Тулаэнерго"</t>
  </si>
  <si>
    <t>ПАО "МРСК Центра" - "Смоленскэнерго"</t>
  </si>
  <si>
    <t>Общий итог:</t>
  </si>
  <si>
    <t>Объем фактического полезного отпуска электроэнергии и мощности ООО "МСК Энерго" в январе 2019 года по заключенным договорам с ТСО</t>
  </si>
  <si>
    <t>Объем фактического полезного отпуска электроэнергии и мощности ООО "МСК Энерго" в феврале 2019 года по заключенным договорам с ТСО</t>
  </si>
  <si>
    <t>Объем фактического полезного отпуска электроэнергии и мощности ООО "МСК Энерго" в марте 2019 года по заключенным договорам с ТСО</t>
  </si>
  <si>
    <t>Объем фактического полезного отпуска электроэнергии и мощности ООО "МСК Энерго" в апреле 2019 года по заключенным договорам с ТСО</t>
  </si>
  <si>
    <t>Объем фактического полезного отпуска электроэнергии и мощности ООО "МСК Энерго" в мае 2019 года по заключенным договорам с ТСО</t>
  </si>
  <si>
    <t>Объем фактического полезного отпуска электроэнергии и мощности ООО "МСК Энерго" в июне 2019 года по заключенным договорам с ТСО</t>
  </si>
  <si>
    <t>Объем фактического полезного отпуска электроэнергии и мощности ООО "МСК Энерго" в июле 2019 года по заключенным договорам с ТСО</t>
  </si>
  <si>
    <t>Объем фактического полезного отпуска электроэнергии и мощности ООО "МСК Энерго" в августе 2019 года по заключенным договорам с ТСО</t>
  </si>
  <si>
    <t>Объем фактического полезного отпуска электроэнергии и мощности ООО "МСК Энерго" в сентябре 2019 года по заключенным договорам с ТСО</t>
  </si>
  <si>
    <t>Объем фактического полезного отпуска электроэнергии и мощности ООО "МСК Энерго" в октябре 2019 года по заключенным договорам с ТСО</t>
  </si>
  <si>
    <t>Объем фактического полезного отпуска электроэнергии и мощности ООО "МСК Энерго" в ноябре 2019 года по заключенным договорам с ТСО</t>
  </si>
  <si>
    <t>Объем фактического полезного отпуска электроэнергии и мощности ООО "МСК Энерго" в декабре 2019 года по заключенным договорам с ТСО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</si>
</sst>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6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/>
    </xf>
    <xf numFmtId="164" fontId="2" fillId="0" borderId="9" xfId="0" applyNumberFormat="1" applyFont="1" applyBorder="1" applyAlignment="1">
      <alignment horizontal="center"/>
    </xf>
    <xf numFmtId="1" fontId="2" fillId="0" borderId="9" xfId="0" applyNumberFormat="1" applyFont="1" applyBorder="1" applyAlignment="1">
      <alignment horizontal="center"/>
    </xf>
    <xf numFmtId="165" fontId="3" fillId="0" borderId="9" xfId="0" applyNumberFormat="1" applyFont="1" applyBorder="1" applyAlignment="1">
      <alignment horizontal="center"/>
    </xf>
    <xf numFmtId="3" fontId="3" fillId="0" borderId="10" xfId="0" applyNumberFormat="1" applyFont="1" applyBorder="1" applyAlignment="1">
      <alignment horizontal="center"/>
    </xf>
    <xf numFmtId="0" fontId="4" fillId="0" borderId="8" xfId="0" applyFont="1" applyBorder="1" applyAlignment="1">
      <alignment horizontal="left" vertical="center"/>
    </xf>
    <xf numFmtId="164" fontId="4" fillId="0" borderId="9" xfId="0" applyNumberFormat="1" applyFont="1" applyBorder="1" applyAlignment="1">
      <alignment horizontal="center" vertical="center"/>
    </xf>
    <xf numFmtId="1" fontId="4" fillId="0" borderId="9" xfId="0" applyNumberFormat="1" applyFont="1" applyBorder="1" applyAlignment="1">
      <alignment horizontal="center" vertical="center"/>
    </xf>
    <xf numFmtId="0" fontId="5" fillId="0" borderId="11" xfId="0" applyFont="1" applyBorder="1" applyAlignment="1">
      <alignment horizontal="left" vertical="center"/>
    </xf>
    <xf numFmtId="165" fontId="5" fillId="0" borderId="12" xfId="0" applyNumberFormat="1" applyFont="1" applyBorder="1" applyAlignment="1">
      <alignment horizontal="center" vertical="center"/>
    </xf>
    <xf numFmtId="1" fontId="5" fillId="0" borderId="12" xfId="0" applyNumberFormat="1" applyFont="1" applyBorder="1" applyAlignment="1">
      <alignment horizontal="center" vertical="center"/>
    </xf>
    <xf numFmtId="1" fontId="3" fillId="0" borderId="12" xfId="0" applyNumberFormat="1" applyFont="1" applyBorder="1" applyAlignment="1">
      <alignment horizontal="center"/>
    </xf>
    <xf numFmtId="3" fontId="3" fillId="0" borderId="13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C817B8-072D-4EA5-B65F-836A8D16B033}">
  <dimension ref="A2:K16"/>
  <sheetViews>
    <sheetView view="pageBreakPreview" zoomScale="85" zoomScaleNormal="100" zoomScaleSheetLayoutView="85" workbookViewId="0">
      <selection activeCell="A8" sqref="A8:A15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17" t="s">
        <v>18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x14ac:dyDescent="0.25">
      <c r="A4" s="18" t="s">
        <v>0</v>
      </c>
      <c r="B4" s="18"/>
      <c r="C4" s="18"/>
      <c r="D4" s="18"/>
      <c r="E4" s="18"/>
      <c r="F4" s="18"/>
      <c r="G4" s="18"/>
      <c r="H4" s="18"/>
      <c r="I4" s="18"/>
      <c r="J4" s="18"/>
      <c r="K4" s="18"/>
    </row>
    <row r="5" spans="1:11" ht="15.75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21" customHeight="1" x14ac:dyDescent="0.25">
      <c r="A6" s="19" t="s">
        <v>1</v>
      </c>
      <c r="B6" s="21" t="s">
        <v>2</v>
      </c>
      <c r="C6" s="22"/>
      <c r="D6" s="22"/>
      <c r="E6" s="22"/>
      <c r="F6" s="22"/>
      <c r="G6" s="21" t="s">
        <v>3</v>
      </c>
      <c r="H6" s="22"/>
      <c r="I6" s="22"/>
      <c r="J6" s="22"/>
      <c r="K6" s="23"/>
    </row>
    <row r="7" spans="1:11" x14ac:dyDescent="0.25">
      <c r="A7" s="20"/>
      <c r="B7" s="2" t="s">
        <v>4</v>
      </c>
      <c r="C7" s="2" t="s">
        <v>5</v>
      </c>
      <c r="D7" s="2" t="s">
        <v>6</v>
      </c>
      <c r="E7" s="2" t="s">
        <v>7</v>
      </c>
      <c r="F7" s="2" t="s">
        <v>8</v>
      </c>
      <c r="G7" s="2" t="s">
        <v>4</v>
      </c>
      <c r="H7" s="2" t="s">
        <v>5</v>
      </c>
      <c r="I7" s="2" t="s">
        <v>6</v>
      </c>
      <c r="J7" s="2" t="s">
        <v>7</v>
      </c>
      <c r="K7" s="3" t="s">
        <v>8</v>
      </c>
    </row>
    <row r="8" spans="1:11" x14ac:dyDescent="0.25">
      <c r="A8" s="4" t="s">
        <v>9</v>
      </c>
      <c r="B8" s="5">
        <v>2132</v>
      </c>
      <c r="C8" s="6">
        <v>0</v>
      </c>
      <c r="D8" s="6">
        <v>0</v>
      </c>
      <c r="E8" s="6">
        <v>0</v>
      </c>
      <c r="F8" s="7">
        <f>B8+C8+D8+E8</f>
        <v>2132</v>
      </c>
      <c r="G8" s="6">
        <v>0</v>
      </c>
      <c r="H8" s="6">
        <v>0</v>
      </c>
      <c r="I8" s="6">
        <v>0</v>
      </c>
      <c r="J8" s="6">
        <v>0</v>
      </c>
      <c r="K8" s="8">
        <f>G8+H8+I8+J8</f>
        <v>0</v>
      </c>
    </row>
    <row r="9" spans="1:11" x14ac:dyDescent="0.25">
      <c r="A9" s="4" t="s">
        <v>10</v>
      </c>
      <c r="B9" s="5">
        <v>13766</v>
      </c>
      <c r="C9" s="5">
        <v>976</v>
      </c>
      <c r="D9" s="5">
        <v>156</v>
      </c>
      <c r="E9" s="6">
        <v>0</v>
      </c>
      <c r="F9" s="7">
        <f t="shared" ref="F9:F15" si="0">B9+C9+D9+E9</f>
        <v>14898</v>
      </c>
      <c r="G9" s="6">
        <v>0</v>
      </c>
      <c r="H9" s="6">
        <v>0</v>
      </c>
      <c r="I9" s="6">
        <v>0</v>
      </c>
      <c r="J9" s="6">
        <v>0</v>
      </c>
      <c r="K9" s="8">
        <f t="shared" ref="K9:K16" si="1">G9+H9+I9+J9</f>
        <v>0</v>
      </c>
    </row>
    <row r="10" spans="1:11" x14ac:dyDescent="0.25">
      <c r="A10" s="4" t="s">
        <v>11</v>
      </c>
      <c r="B10" s="6">
        <v>0</v>
      </c>
      <c r="C10" s="5">
        <v>868</v>
      </c>
      <c r="D10" s="5">
        <v>495</v>
      </c>
      <c r="E10" s="6">
        <v>0</v>
      </c>
      <c r="F10" s="7">
        <f t="shared" si="0"/>
        <v>1363</v>
      </c>
      <c r="G10" s="6">
        <v>0</v>
      </c>
      <c r="H10" s="6">
        <v>0</v>
      </c>
      <c r="I10" s="6">
        <v>0</v>
      </c>
      <c r="J10" s="6">
        <v>0</v>
      </c>
      <c r="K10" s="8">
        <f t="shared" si="1"/>
        <v>0</v>
      </c>
    </row>
    <row r="11" spans="1:11" x14ac:dyDescent="0.25">
      <c r="A11" s="4" t="s">
        <v>12</v>
      </c>
      <c r="B11" s="6">
        <v>0</v>
      </c>
      <c r="C11" s="5">
        <v>229</v>
      </c>
      <c r="D11" s="5">
        <v>1982</v>
      </c>
      <c r="E11" s="6">
        <v>0</v>
      </c>
      <c r="F11" s="7">
        <f t="shared" si="0"/>
        <v>2211</v>
      </c>
      <c r="G11" s="6">
        <v>0</v>
      </c>
      <c r="H11" s="6">
        <v>0</v>
      </c>
      <c r="I11" s="6">
        <v>0</v>
      </c>
      <c r="J11" s="6">
        <v>0</v>
      </c>
      <c r="K11" s="8">
        <f t="shared" si="1"/>
        <v>0</v>
      </c>
    </row>
    <row r="12" spans="1:11" x14ac:dyDescent="0.25">
      <c r="A12" s="4" t="s">
        <v>13</v>
      </c>
      <c r="B12" s="6">
        <v>0</v>
      </c>
      <c r="C12" s="5">
        <v>2617</v>
      </c>
      <c r="D12" s="5">
        <v>4724</v>
      </c>
      <c r="E12" s="6">
        <v>0</v>
      </c>
      <c r="F12" s="7">
        <f t="shared" si="0"/>
        <v>7341</v>
      </c>
      <c r="G12" s="6">
        <v>0</v>
      </c>
      <c r="H12" s="6">
        <v>0</v>
      </c>
      <c r="I12" s="6">
        <v>0</v>
      </c>
      <c r="J12" s="6">
        <v>0</v>
      </c>
      <c r="K12" s="8">
        <f t="shared" si="1"/>
        <v>0</v>
      </c>
    </row>
    <row r="13" spans="1:11" x14ac:dyDescent="0.25">
      <c r="A13" s="9" t="s">
        <v>14</v>
      </c>
      <c r="B13" s="10">
        <v>1208</v>
      </c>
      <c r="C13" s="11">
        <v>0</v>
      </c>
      <c r="D13" s="11">
        <v>0</v>
      </c>
      <c r="E13" s="11">
        <v>0</v>
      </c>
      <c r="F13" s="7">
        <f t="shared" si="0"/>
        <v>1208</v>
      </c>
      <c r="G13" s="6">
        <v>0</v>
      </c>
      <c r="H13" s="6">
        <v>0</v>
      </c>
      <c r="I13" s="6">
        <v>0</v>
      </c>
      <c r="J13" s="6">
        <v>0</v>
      </c>
      <c r="K13" s="8">
        <f t="shared" si="1"/>
        <v>0</v>
      </c>
    </row>
    <row r="14" spans="1:11" x14ac:dyDescent="0.25">
      <c r="A14" s="9" t="s">
        <v>15</v>
      </c>
      <c r="B14" s="11">
        <v>0</v>
      </c>
      <c r="C14" s="10">
        <v>2</v>
      </c>
      <c r="D14" s="10">
        <v>520</v>
      </c>
      <c r="E14" s="10">
        <v>298</v>
      </c>
      <c r="F14" s="7">
        <f t="shared" si="0"/>
        <v>820</v>
      </c>
      <c r="G14" s="6">
        <v>0</v>
      </c>
      <c r="H14" s="6">
        <v>0</v>
      </c>
      <c r="I14" s="6">
        <v>0</v>
      </c>
      <c r="J14" s="6">
        <v>0</v>
      </c>
      <c r="K14" s="8">
        <f t="shared" si="1"/>
        <v>0</v>
      </c>
    </row>
    <row r="15" spans="1:11" x14ac:dyDescent="0.25">
      <c r="A15" s="9" t="s">
        <v>16</v>
      </c>
      <c r="B15" s="10">
        <v>1167</v>
      </c>
      <c r="C15" s="11">
        <v>0</v>
      </c>
      <c r="D15" s="11">
        <v>0</v>
      </c>
      <c r="E15" s="11">
        <v>0</v>
      </c>
      <c r="F15" s="7">
        <f t="shared" si="0"/>
        <v>1167</v>
      </c>
      <c r="G15" s="6">
        <v>0</v>
      </c>
      <c r="H15" s="6">
        <v>0</v>
      </c>
      <c r="I15" s="6">
        <v>0</v>
      </c>
      <c r="J15" s="6">
        <v>0</v>
      </c>
      <c r="K15" s="8">
        <f t="shared" si="1"/>
        <v>0</v>
      </c>
    </row>
    <row r="16" spans="1:11" ht="15.75" thickBot="1" x14ac:dyDescent="0.3">
      <c r="A16" s="12" t="s">
        <v>17</v>
      </c>
      <c r="B16" s="13">
        <f>SUM(B8:B15)</f>
        <v>18273</v>
      </c>
      <c r="C16" s="13">
        <f>SUM(C8:C15)</f>
        <v>4692</v>
      </c>
      <c r="D16" s="13">
        <f>SUM(D8:D15)</f>
        <v>7877</v>
      </c>
      <c r="E16" s="13">
        <f>SUM(E8:E15)</f>
        <v>298</v>
      </c>
      <c r="F16" s="13">
        <f>SUM(F8:F15)</f>
        <v>31140</v>
      </c>
      <c r="G16" s="14">
        <v>0</v>
      </c>
      <c r="H16" s="14">
        <v>0</v>
      </c>
      <c r="I16" s="15">
        <v>0</v>
      </c>
      <c r="J16" s="14">
        <v>0</v>
      </c>
      <c r="K16" s="16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57B1BF-9BA1-486C-B863-445A927207E8}">
  <dimension ref="A2:K16"/>
  <sheetViews>
    <sheetView view="pageBreakPreview" topLeftCell="A4" zoomScale="85" zoomScaleNormal="100" zoomScaleSheetLayoutView="85" workbookViewId="0">
      <selection activeCell="A8" sqref="A8:A15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17" t="s">
        <v>27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x14ac:dyDescent="0.25">
      <c r="A4" s="18" t="s">
        <v>0</v>
      </c>
      <c r="B4" s="18"/>
      <c r="C4" s="18"/>
      <c r="D4" s="18"/>
      <c r="E4" s="18"/>
      <c r="F4" s="18"/>
      <c r="G4" s="18"/>
      <c r="H4" s="18"/>
      <c r="I4" s="18"/>
      <c r="J4" s="18"/>
      <c r="K4" s="18"/>
    </row>
    <row r="5" spans="1:11" ht="15.75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21" customHeight="1" x14ac:dyDescent="0.25">
      <c r="A6" s="19" t="s">
        <v>1</v>
      </c>
      <c r="B6" s="21" t="s">
        <v>2</v>
      </c>
      <c r="C6" s="22"/>
      <c r="D6" s="22"/>
      <c r="E6" s="22"/>
      <c r="F6" s="22"/>
      <c r="G6" s="21" t="s">
        <v>3</v>
      </c>
      <c r="H6" s="22"/>
      <c r="I6" s="22"/>
      <c r="J6" s="22"/>
      <c r="K6" s="23"/>
    </row>
    <row r="7" spans="1:11" x14ac:dyDescent="0.25">
      <c r="A7" s="20"/>
      <c r="B7" s="2" t="s">
        <v>4</v>
      </c>
      <c r="C7" s="2" t="s">
        <v>5</v>
      </c>
      <c r="D7" s="2" t="s">
        <v>6</v>
      </c>
      <c r="E7" s="2" t="s">
        <v>7</v>
      </c>
      <c r="F7" s="2" t="s">
        <v>8</v>
      </c>
      <c r="G7" s="2" t="s">
        <v>4</v>
      </c>
      <c r="H7" s="2" t="s">
        <v>5</v>
      </c>
      <c r="I7" s="2" t="s">
        <v>6</v>
      </c>
      <c r="J7" s="2" t="s">
        <v>7</v>
      </c>
      <c r="K7" s="3" t="s">
        <v>8</v>
      </c>
    </row>
    <row r="8" spans="1:11" x14ac:dyDescent="0.25">
      <c r="A8" s="4" t="s">
        <v>9</v>
      </c>
      <c r="B8" s="5">
        <v>4307</v>
      </c>
      <c r="C8" s="6">
        <v>0</v>
      </c>
      <c r="D8" s="6">
        <v>0</v>
      </c>
      <c r="E8" s="6">
        <v>0</v>
      </c>
      <c r="F8" s="7">
        <f>B8+C8+D8+E8</f>
        <v>4307</v>
      </c>
      <c r="G8" s="6">
        <v>0</v>
      </c>
      <c r="H8" s="6">
        <v>0</v>
      </c>
      <c r="I8" s="6">
        <v>0</v>
      </c>
      <c r="J8" s="6">
        <v>0</v>
      </c>
      <c r="K8" s="8">
        <f>G8+H8+I8+J8</f>
        <v>0</v>
      </c>
    </row>
    <row r="9" spans="1:11" x14ac:dyDescent="0.25">
      <c r="A9" s="4" t="s">
        <v>10</v>
      </c>
      <c r="B9" s="5">
        <v>17988</v>
      </c>
      <c r="C9" s="5">
        <v>1444</v>
      </c>
      <c r="D9" s="5">
        <v>121</v>
      </c>
      <c r="E9" s="6">
        <v>0</v>
      </c>
      <c r="F9" s="7">
        <f t="shared" ref="F9:F15" si="0">B9+C9+D9+E9</f>
        <v>19553</v>
      </c>
      <c r="G9" s="6">
        <v>0</v>
      </c>
      <c r="H9" s="6">
        <v>0</v>
      </c>
      <c r="I9" s="6">
        <v>0</v>
      </c>
      <c r="J9" s="6">
        <v>0</v>
      </c>
      <c r="K9" s="8">
        <f t="shared" ref="K9:K16" si="1">G9+H9+I9+J9</f>
        <v>0</v>
      </c>
    </row>
    <row r="10" spans="1:11" x14ac:dyDescent="0.25">
      <c r="A10" s="4" t="s">
        <v>11</v>
      </c>
      <c r="B10" s="6">
        <v>0</v>
      </c>
      <c r="C10" s="5">
        <v>1338</v>
      </c>
      <c r="D10" s="5">
        <v>352</v>
      </c>
      <c r="E10" s="6">
        <v>0</v>
      </c>
      <c r="F10" s="7">
        <f t="shared" si="0"/>
        <v>1690</v>
      </c>
      <c r="G10" s="6">
        <v>0</v>
      </c>
      <c r="H10" s="6">
        <v>0</v>
      </c>
      <c r="I10" s="6">
        <v>0</v>
      </c>
      <c r="J10" s="6">
        <v>0</v>
      </c>
      <c r="K10" s="8">
        <f t="shared" si="1"/>
        <v>0</v>
      </c>
    </row>
    <row r="11" spans="1:11" x14ac:dyDescent="0.25">
      <c r="A11" s="4" t="s">
        <v>12</v>
      </c>
      <c r="B11" s="6">
        <v>0</v>
      </c>
      <c r="C11" s="5">
        <v>155</v>
      </c>
      <c r="D11" s="5">
        <v>1211</v>
      </c>
      <c r="E11" s="6">
        <v>0</v>
      </c>
      <c r="F11" s="7">
        <f t="shared" si="0"/>
        <v>1366</v>
      </c>
      <c r="G11" s="6">
        <v>0</v>
      </c>
      <c r="H11" s="6">
        <v>0</v>
      </c>
      <c r="I11" s="6">
        <v>0</v>
      </c>
      <c r="J11" s="6">
        <v>0</v>
      </c>
      <c r="K11" s="8">
        <f t="shared" si="1"/>
        <v>0</v>
      </c>
    </row>
    <row r="12" spans="1:11" x14ac:dyDescent="0.25">
      <c r="A12" s="4" t="s">
        <v>13</v>
      </c>
      <c r="B12" s="6">
        <v>0</v>
      </c>
      <c r="C12" s="5">
        <v>2077</v>
      </c>
      <c r="D12" s="5">
        <v>2324</v>
      </c>
      <c r="E12" s="6">
        <v>0</v>
      </c>
      <c r="F12" s="7">
        <f t="shared" si="0"/>
        <v>4401</v>
      </c>
      <c r="G12" s="6">
        <v>0</v>
      </c>
      <c r="H12" s="6">
        <v>0</v>
      </c>
      <c r="I12" s="6">
        <v>0</v>
      </c>
      <c r="J12" s="6">
        <v>0</v>
      </c>
      <c r="K12" s="8">
        <f t="shared" si="1"/>
        <v>0</v>
      </c>
    </row>
    <row r="13" spans="1:11" x14ac:dyDescent="0.25">
      <c r="A13" s="9" t="s">
        <v>14</v>
      </c>
      <c r="B13" s="10">
        <v>1322</v>
      </c>
      <c r="C13" s="11">
        <v>0</v>
      </c>
      <c r="D13" s="11">
        <v>0</v>
      </c>
      <c r="E13" s="11">
        <v>0</v>
      </c>
      <c r="F13" s="7">
        <f t="shared" si="0"/>
        <v>1322</v>
      </c>
      <c r="G13" s="6">
        <v>0</v>
      </c>
      <c r="H13" s="6">
        <v>0</v>
      </c>
      <c r="I13" s="6">
        <v>0</v>
      </c>
      <c r="J13" s="6">
        <v>0</v>
      </c>
      <c r="K13" s="8">
        <f t="shared" si="1"/>
        <v>0</v>
      </c>
    </row>
    <row r="14" spans="1:11" x14ac:dyDescent="0.25">
      <c r="A14" s="9" t="s">
        <v>15</v>
      </c>
      <c r="B14" s="11">
        <v>0</v>
      </c>
      <c r="C14" s="10">
        <v>2</v>
      </c>
      <c r="D14" s="10">
        <v>834</v>
      </c>
      <c r="E14" s="10">
        <v>379</v>
      </c>
      <c r="F14" s="7">
        <f t="shared" si="0"/>
        <v>1215</v>
      </c>
      <c r="G14" s="6">
        <v>0</v>
      </c>
      <c r="H14" s="6">
        <v>0</v>
      </c>
      <c r="I14" s="6">
        <v>0</v>
      </c>
      <c r="J14" s="6">
        <v>0</v>
      </c>
      <c r="K14" s="8">
        <f t="shared" si="1"/>
        <v>0</v>
      </c>
    </row>
    <row r="15" spans="1:11" x14ac:dyDescent="0.25">
      <c r="A15" s="9" t="s">
        <v>16</v>
      </c>
      <c r="B15" s="10">
        <v>1196</v>
      </c>
      <c r="C15" s="11">
        <v>0</v>
      </c>
      <c r="D15" s="11">
        <v>0</v>
      </c>
      <c r="E15" s="11">
        <v>0</v>
      </c>
      <c r="F15" s="7">
        <f t="shared" si="0"/>
        <v>1196</v>
      </c>
      <c r="G15" s="6">
        <v>0</v>
      </c>
      <c r="H15" s="6">
        <v>0</v>
      </c>
      <c r="I15" s="6">
        <v>0</v>
      </c>
      <c r="J15" s="6">
        <v>0</v>
      </c>
      <c r="K15" s="8">
        <f t="shared" si="1"/>
        <v>0</v>
      </c>
    </row>
    <row r="16" spans="1:11" ht="15.75" thickBot="1" x14ac:dyDescent="0.3">
      <c r="A16" s="12" t="s">
        <v>17</v>
      </c>
      <c r="B16" s="13">
        <f>SUM(B8:B15)</f>
        <v>24813</v>
      </c>
      <c r="C16" s="13">
        <f>SUM(C8:C15)</f>
        <v>5016</v>
      </c>
      <c r="D16" s="13">
        <f>SUM(D8:D15)</f>
        <v>4842</v>
      </c>
      <c r="E16" s="13">
        <f>SUM(E8:E15)</f>
        <v>379</v>
      </c>
      <c r="F16" s="13">
        <f>SUM(F8:F15)</f>
        <v>35050</v>
      </c>
      <c r="G16" s="14">
        <v>0</v>
      </c>
      <c r="H16" s="14">
        <v>0</v>
      </c>
      <c r="I16" s="15">
        <v>0</v>
      </c>
      <c r="J16" s="14">
        <v>0</v>
      </c>
      <c r="K16" s="16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EB107F-645B-42B3-AE2D-EA5566C5FC01}">
  <dimension ref="A2:K16"/>
  <sheetViews>
    <sheetView view="pageBreakPreview" topLeftCell="A4" zoomScale="85" zoomScaleNormal="100" zoomScaleSheetLayoutView="85" workbookViewId="0">
      <selection activeCell="A8" sqref="A8:A15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17" t="s">
        <v>28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x14ac:dyDescent="0.25">
      <c r="A4" s="18" t="s">
        <v>0</v>
      </c>
      <c r="B4" s="18"/>
      <c r="C4" s="18"/>
      <c r="D4" s="18"/>
      <c r="E4" s="18"/>
      <c r="F4" s="18"/>
      <c r="G4" s="18"/>
      <c r="H4" s="18"/>
      <c r="I4" s="18"/>
      <c r="J4" s="18"/>
      <c r="K4" s="18"/>
    </row>
    <row r="5" spans="1:11" ht="15.75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21" customHeight="1" x14ac:dyDescent="0.25">
      <c r="A6" s="19" t="s">
        <v>1</v>
      </c>
      <c r="B6" s="21" t="s">
        <v>2</v>
      </c>
      <c r="C6" s="22"/>
      <c r="D6" s="22"/>
      <c r="E6" s="22"/>
      <c r="F6" s="22"/>
      <c r="G6" s="21" t="s">
        <v>3</v>
      </c>
      <c r="H6" s="22"/>
      <c r="I6" s="22"/>
      <c r="J6" s="22"/>
      <c r="K6" s="23"/>
    </row>
    <row r="7" spans="1:11" x14ac:dyDescent="0.25">
      <c r="A7" s="20"/>
      <c r="B7" s="2" t="s">
        <v>4</v>
      </c>
      <c r="C7" s="2" t="s">
        <v>5</v>
      </c>
      <c r="D7" s="2" t="s">
        <v>6</v>
      </c>
      <c r="E7" s="2" t="s">
        <v>7</v>
      </c>
      <c r="F7" s="2" t="s">
        <v>8</v>
      </c>
      <c r="G7" s="2" t="s">
        <v>4</v>
      </c>
      <c r="H7" s="2" t="s">
        <v>5</v>
      </c>
      <c r="I7" s="2" t="s">
        <v>6</v>
      </c>
      <c r="J7" s="2" t="s">
        <v>7</v>
      </c>
      <c r="K7" s="3" t="s">
        <v>8</v>
      </c>
    </row>
    <row r="8" spans="1:11" x14ac:dyDescent="0.25">
      <c r="A8" s="4" t="s">
        <v>9</v>
      </c>
      <c r="B8" s="5">
        <v>2694</v>
      </c>
      <c r="C8" s="6">
        <v>0</v>
      </c>
      <c r="D8" s="6">
        <v>0</v>
      </c>
      <c r="E8" s="6">
        <v>0</v>
      </c>
      <c r="F8" s="7">
        <f>B8+C8+D8+E8</f>
        <v>2694</v>
      </c>
      <c r="G8" s="6">
        <v>0</v>
      </c>
      <c r="H8" s="6">
        <v>0</v>
      </c>
      <c r="I8" s="6">
        <v>0</v>
      </c>
      <c r="J8" s="6">
        <v>0</v>
      </c>
      <c r="K8" s="8">
        <f>G8+H8+I8+J8</f>
        <v>0</v>
      </c>
    </row>
    <row r="9" spans="1:11" x14ac:dyDescent="0.25">
      <c r="A9" s="4" t="s">
        <v>10</v>
      </c>
      <c r="B9" s="5">
        <v>17608</v>
      </c>
      <c r="C9" s="5">
        <v>1466</v>
      </c>
      <c r="D9" s="5">
        <v>131</v>
      </c>
      <c r="E9" s="6">
        <v>0</v>
      </c>
      <c r="F9" s="7">
        <f t="shared" ref="F9:F15" si="0">B9+C9+D9+E9</f>
        <v>19205</v>
      </c>
      <c r="G9" s="6">
        <v>0</v>
      </c>
      <c r="H9" s="6">
        <v>0</v>
      </c>
      <c r="I9" s="6">
        <v>0</v>
      </c>
      <c r="J9" s="6">
        <v>0</v>
      </c>
      <c r="K9" s="8">
        <f t="shared" ref="K9:K16" si="1">G9+H9+I9+J9</f>
        <v>0</v>
      </c>
    </row>
    <row r="10" spans="1:11" x14ac:dyDescent="0.25">
      <c r="A10" s="4" t="s">
        <v>11</v>
      </c>
      <c r="B10" s="6">
        <v>0</v>
      </c>
      <c r="C10" s="5">
        <v>1201</v>
      </c>
      <c r="D10" s="5">
        <v>374</v>
      </c>
      <c r="E10" s="6">
        <v>0</v>
      </c>
      <c r="F10" s="7">
        <f t="shared" si="0"/>
        <v>1575</v>
      </c>
      <c r="G10" s="6">
        <v>0</v>
      </c>
      <c r="H10" s="6">
        <v>0</v>
      </c>
      <c r="I10" s="6">
        <v>0</v>
      </c>
      <c r="J10" s="6">
        <v>0</v>
      </c>
      <c r="K10" s="8">
        <f t="shared" si="1"/>
        <v>0</v>
      </c>
    </row>
    <row r="11" spans="1:11" x14ac:dyDescent="0.25">
      <c r="A11" s="4" t="s">
        <v>12</v>
      </c>
      <c r="B11" s="6">
        <v>0</v>
      </c>
      <c r="C11" s="5">
        <v>145</v>
      </c>
      <c r="D11" s="5">
        <v>1202</v>
      </c>
      <c r="E11" s="6">
        <v>0</v>
      </c>
      <c r="F11" s="7">
        <f t="shared" si="0"/>
        <v>1347</v>
      </c>
      <c r="G11" s="6">
        <v>0</v>
      </c>
      <c r="H11" s="6">
        <v>0</v>
      </c>
      <c r="I11" s="6">
        <v>0</v>
      </c>
      <c r="J11" s="6">
        <v>0</v>
      </c>
      <c r="K11" s="8">
        <f t="shared" si="1"/>
        <v>0</v>
      </c>
    </row>
    <row r="12" spans="1:11" x14ac:dyDescent="0.25">
      <c r="A12" s="4" t="s">
        <v>13</v>
      </c>
      <c r="B12" s="6">
        <v>0</v>
      </c>
      <c r="C12" s="5">
        <v>2451</v>
      </c>
      <c r="D12" s="5">
        <v>4316</v>
      </c>
      <c r="E12" s="6">
        <v>0</v>
      </c>
      <c r="F12" s="7">
        <f t="shared" si="0"/>
        <v>6767</v>
      </c>
      <c r="G12" s="6">
        <v>0</v>
      </c>
      <c r="H12" s="6">
        <v>0</v>
      </c>
      <c r="I12" s="6">
        <v>0</v>
      </c>
      <c r="J12" s="6">
        <v>0</v>
      </c>
      <c r="K12" s="8">
        <f t="shared" si="1"/>
        <v>0</v>
      </c>
    </row>
    <row r="13" spans="1:11" x14ac:dyDescent="0.25">
      <c r="A13" s="9" t="s">
        <v>14</v>
      </c>
      <c r="B13" s="10">
        <v>948</v>
      </c>
      <c r="C13" s="11">
        <v>0</v>
      </c>
      <c r="D13" s="11">
        <v>0</v>
      </c>
      <c r="E13" s="11">
        <v>0</v>
      </c>
      <c r="F13" s="7">
        <f t="shared" si="0"/>
        <v>948</v>
      </c>
      <c r="G13" s="6">
        <v>0</v>
      </c>
      <c r="H13" s="6">
        <v>0</v>
      </c>
      <c r="I13" s="6">
        <v>0</v>
      </c>
      <c r="J13" s="6">
        <v>0</v>
      </c>
      <c r="K13" s="8">
        <f t="shared" si="1"/>
        <v>0</v>
      </c>
    </row>
    <row r="14" spans="1:11" x14ac:dyDescent="0.25">
      <c r="A14" s="9" t="s">
        <v>15</v>
      </c>
      <c r="B14" s="11">
        <v>0</v>
      </c>
      <c r="C14" s="10">
        <v>2</v>
      </c>
      <c r="D14" s="10">
        <v>725</v>
      </c>
      <c r="E14" s="10">
        <v>288</v>
      </c>
      <c r="F14" s="7">
        <f t="shared" si="0"/>
        <v>1015</v>
      </c>
      <c r="G14" s="6">
        <v>0</v>
      </c>
      <c r="H14" s="6">
        <v>0</v>
      </c>
      <c r="I14" s="6">
        <v>0</v>
      </c>
      <c r="J14" s="6">
        <v>0</v>
      </c>
      <c r="K14" s="8">
        <f t="shared" si="1"/>
        <v>0</v>
      </c>
    </row>
    <row r="15" spans="1:11" x14ac:dyDescent="0.25">
      <c r="A15" s="9" t="s">
        <v>16</v>
      </c>
      <c r="B15" s="10">
        <v>1154</v>
      </c>
      <c r="C15" s="11">
        <v>0</v>
      </c>
      <c r="D15" s="11">
        <v>0</v>
      </c>
      <c r="E15" s="11">
        <v>0</v>
      </c>
      <c r="F15" s="7">
        <f t="shared" si="0"/>
        <v>1154</v>
      </c>
      <c r="G15" s="6">
        <v>0</v>
      </c>
      <c r="H15" s="6">
        <v>0</v>
      </c>
      <c r="I15" s="6">
        <v>0</v>
      </c>
      <c r="J15" s="6">
        <v>0</v>
      </c>
      <c r="K15" s="8">
        <f t="shared" si="1"/>
        <v>0</v>
      </c>
    </row>
    <row r="16" spans="1:11" ht="15.75" thickBot="1" x14ac:dyDescent="0.3">
      <c r="A16" s="12" t="s">
        <v>17</v>
      </c>
      <c r="B16" s="13">
        <f>SUM(B8:B15)</f>
        <v>22404</v>
      </c>
      <c r="C16" s="13">
        <f>SUM(C8:C15)</f>
        <v>5265</v>
      </c>
      <c r="D16" s="13">
        <f>SUM(D8:D15)</f>
        <v>6748</v>
      </c>
      <c r="E16" s="13">
        <f>SUM(E8:E15)</f>
        <v>288</v>
      </c>
      <c r="F16" s="13">
        <f>SUM(F8:F15)</f>
        <v>34705</v>
      </c>
      <c r="G16" s="14">
        <v>0</v>
      </c>
      <c r="H16" s="14">
        <v>0</v>
      </c>
      <c r="I16" s="15">
        <v>0</v>
      </c>
      <c r="J16" s="14">
        <v>0</v>
      </c>
      <c r="K16" s="16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4A4039-D7FA-4E3F-94F2-A2F2B15085D7}">
  <dimension ref="A2:K16"/>
  <sheetViews>
    <sheetView tabSelected="1" view="pageBreakPreview" topLeftCell="A4" zoomScale="85" zoomScaleNormal="100" zoomScaleSheetLayoutView="85" workbookViewId="0">
      <selection activeCell="A8" sqref="A8:A15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17" t="s">
        <v>29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x14ac:dyDescent="0.25">
      <c r="A4" s="18" t="s">
        <v>0</v>
      </c>
      <c r="B4" s="18"/>
      <c r="C4" s="18"/>
      <c r="D4" s="18"/>
      <c r="E4" s="18"/>
      <c r="F4" s="18"/>
      <c r="G4" s="18"/>
      <c r="H4" s="18"/>
      <c r="I4" s="18"/>
      <c r="J4" s="18"/>
      <c r="K4" s="18"/>
    </row>
    <row r="5" spans="1:11" ht="15.75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21" customHeight="1" x14ac:dyDescent="0.25">
      <c r="A6" s="19" t="s">
        <v>1</v>
      </c>
      <c r="B6" s="21" t="s">
        <v>2</v>
      </c>
      <c r="C6" s="22"/>
      <c r="D6" s="22"/>
      <c r="E6" s="22"/>
      <c r="F6" s="22"/>
      <c r="G6" s="21" t="s">
        <v>3</v>
      </c>
      <c r="H6" s="22"/>
      <c r="I6" s="22"/>
      <c r="J6" s="22"/>
      <c r="K6" s="23"/>
    </row>
    <row r="7" spans="1:11" x14ac:dyDescent="0.25">
      <c r="A7" s="20"/>
      <c r="B7" s="2" t="s">
        <v>4</v>
      </c>
      <c r="C7" s="2" t="s">
        <v>5</v>
      </c>
      <c r="D7" s="2" t="s">
        <v>6</v>
      </c>
      <c r="E7" s="2" t="s">
        <v>7</v>
      </c>
      <c r="F7" s="2" t="s">
        <v>8</v>
      </c>
      <c r="G7" s="2" t="s">
        <v>4</v>
      </c>
      <c r="H7" s="2" t="s">
        <v>5</v>
      </c>
      <c r="I7" s="2" t="s">
        <v>6</v>
      </c>
      <c r="J7" s="2" t="s">
        <v>7</v>
      </c>
      <c r="K7" s="3" t="s">
        <v>8</v>
      </c>
    </row>
    <row r="8" spans="1:11" x14ac:dyDescent="0.25">
      <c r="A8" s="4" t="s">
        <v>9</v>
      </c>
      <c r="B8" s="5">
        <v>3678</v>
      </c>
      <c r="C8" s="6">
        <v>0</v>
      </c>
      <c r="D8" s="6">
        <v>0</v>
      </c>
      <c r="E8" s="6">
        <v>0</v>
      </c>
      <c r="F8" s="7">
        <f>B8+C8+D8+E8</f>
        <v>3678</v>
      </c>
      <c r="G8" s="6">
        <v>0</v>
      </c>
      <c r="H8" s="6">
        <v>0</v>
      </c>
      <c r="I8" s="6">
        <v>0</v>
      </c>
      <c r="J8" s="6">
        <v>0</v>
      </c>
      <c r="K8" s="8">
        <f>G8+H8+I8+J8</f>
        <v>0</v>
      </c>
    </row>
    <row r="9" spans="1:11" x14ac:dyDescent="0.25">
      <c r="A9" s="4" t="s">
        <v>10</v>
      </c>
      <c r="B9" s="5">
        <v>13975</v>
      </c>
      <c r="C9" s="5">
        <v>1865</v>
      </c>
      <c r="D9" s="5">
        <v>161</v>
      </c>
      <c r="E9" s="6">
        <v>0</v>
      </c>
      <c r="F9" s="7">
        <f t="shared" ref="F9:F15" si="0">B9+C9+D9+E9</f>
        <v>16001</v>
      </c>
      <c r="G9" s="6">
        <v>0</v>
      </c>
      <c r="H9" s="6">
        <v>0</v>
      </c>
      <c r="I9" s="6">
        <v>0</v>
      </c>
      <c r="J9" s="6">
        <v>0</v>
      </c>
      <c r="K9" s="8">
        <f t="shared" ref="K9:K16" si="1">G9+H9+I9+J9</f>
        <v>0</v>
      </c>
    </row>
    <row r="10" spans="1:11" x14ac:dyDescent="0.25">
      <c r="A10" s="4" t="s">
        <v>11</v>
      </c>
      <c r="B10" s="6">
        <v>0</v>
      </c>
      <c r="C10" s="5">
        <v>1281</v>
      </c>
      <c r="D10" s="5">
        <v>528</v>
      </c>
      <c r="E10" s="6">
        <v>0</v>
      </c>
      <c r="F10" s="7">
        <f t="shared" si="0"/>
        <v>1809</v>
      </c>
      <c r="G10" s="6">
        <v>0</v>
      </c>
      <c r="H10" s="6">
        <v>0</v>
      </c>
      <c r="I10" s="6">
        <v>0</v>
      </c>
      <c r="J10" s="6">
        <v>0</v>
      </c>
      <c r="K10" s="8">
        <f t="shared" si="1"/>
        <v>0</v>
      </c>
    </row>
    <row r="11" spans="1:11" x14ac:dyDescent="0.25">
      <c r="A11" s="4" t="s">
        <v>12</v>
      </c>
      <c r="B11" s="6">
        <v>0</v>
      </c>
      <c r="C11" s="5">
        <v>203</v>
      </c>
      <c r="D11" s="5">
        <v>1772</v>
      </c>
      <c r="E11" s="6">
        <v>0</v>
      </c>
      <c r="F11" s="7">
        <f t="shared" si="0"/>
        <v>1975</v>
      </c>
      <c r="G11" s="6">
        <v>0</v>
      </c>
      <c r="H11" s="6">
        <v>0</v>
      </c>
      <c r="I11" s="6">
        <v>0</v>
      </c>
      <c r="J11" s="6">
        <v>0</v>
      </c>
      <c r="K11" s="8">
        <f t="shared" si="1"/>
        <v>0</v>
      </c>
    </row>
    <row r="12" spans="1:11" x14ac:dyDescent="0.25">
      <c r="A12" s="4" t="s">
        <v>13</v>
      </c>
      <c r="B12" s="6">
        <v>0</v>
      </c>
      <c r="C12" s="5">
        <v>2949</v>
      </c>
      <c r="D12" s="5">
        <v>2259</v>
      </c>
      <c r="E12" s="6">
        <v>0</v>
      </c>
      <c r="F12" s="7">
        <f t="shared" si="0"/>
        <v>5208</v>
      </c>
      <c r="G12" s="6">
        <v>0</v>
      </c>
      <c r="H12" s="6">
        <v>0</v>
      </c>
      <c r="I12" s="6">
        <v>0</v>
      </c>
      <c r="J12" s="6">
        <v>0</v>
      </c>
      <c r="K12" s="8">
        <f t="shared" si="1"/>
        <v>0</v>
      </c>
    </row>
    <row r="13" spans="1:11" x14ac:dyDescent="0.25">
      <c r="A13" s="9" t="s">
        <v>14</v>
      </c>
      <c r="B13" s="10">
        <v>1193</v>
      </c>
      <c r="C13" s="11">
        <v>0</v>
      </c>
      <c r="D13" s="11">
        <v>0</v>
      </c>
      <c r="E13" s="11">
        <v>0</v>
      </c>
      <c r="F13" s="7">
        <f t="shared" si="0"/>
        <v>1193</v>
      </c>
      <c r="G13" s="6">
        <v>0</v>
      </c>
      <c r="H13" s="6">
        <v>0</v>
      </c>
      <c r="I13" s="6">
        <v>0</v>
      </c>
      <c r="J13" s="6">
        <v>0</v>
      </c>
      <c r="K13" s="8">
        <f t="shared" si="1"/>
        <v>0</v>
      </c>
    </row>
    <row r="14" spans="1:11" x14ac:dyDescent="0.25">
      <c r="A14" s="9" t="s">
        <v>15</v>
      </c>
      <c r="B14" s="11">
        <v>0</v>
      </c>
      <c r="C14" s="10">
        <v>2</v>
      </c>
      <c r="D14" s="10">
        <v>755</v>
      </c>
      <c r="E14" s="10">
        <v>269</v>
      </c>
      <c r="F14" s="7">
        <f t="shared" si="0"/>
        <v>1026</v>
      </c>
      <c r="G14" s="6">
        <v>0</v>
      </c>
      <c r="H14" s="6">
        <v>0</v>
      </c>
      <c r="I14" s="6">
        <v>0</v>
      </c>
      <c r="J14" s="6">
        <v>0</v>
      </c>
      <c r="K14" s="8">
        <f t="shared" si="1"/>
        <v>0</v>
      </c>
    </row>
    <row r="15" spans="1:11" x14ac:dyDescent="0.25">
      <c r="A15" s="9" t="s">
        <v>16</v>
      </c>
      <c r="B15" s="10">
        <v>1205</v>
      </c>
      <c r="C15" s="11">
        <v>0</v>
      </c>
      <c r="D15" s="11">
        <v>0</v>
      </c>
      <c r="E15" s="11">
        <v>0</v>
      </c>
      <c r="F15" s="7">
        <f t="shared" si="0"/>
        <v>1205</v>
      </c>
      <c r="G15" s="6">
        <v>0</v>
      </c>
      <c r="H15" s="6">
        <v>0</v>
      </c>
      <c r="I15" s="6">
        <v>0</v>
      </c>
      <c r="J15" s="6">
        <v>0</v>
      </c>
      <c r="K15" s="8">
        <f t="shared" si="1"/>
        <v>0</v>
      </c>
    </row>
    <row r="16" spans="1:11" ht="15.75" thickBot="1" x14ac:dyDescent="0.3">
      <c r="A16" s="12" t="s">
        <v>17</v>
      </c>
      <c r="B16" s="13">
        <f>SUM(B8:B15)</f>
        <v>20051</v>
      </c>
      <c r="C16" s="13">
        <f>SUM(C8:C15)</f>
        <v>6300</v>
      </c>
      <c r="D16" s="13">
        <f>SUM(D8:D15)</f>
        <v>5475</v>
      </c>
      <c r="E16" s="13">
        <f>SUM(E8:E15)</f>
        <v>269</v>
      </c>
      <c r="F16" s="13">
        <f>SUM(F8:F15)</f>
        <v>32095</v>
      </c>
      <c r="G16" s="14">
        <v>0</v>
      </c>
      <c r="H16" s="14">
        <v>0</v>
      </c>
      <c r="I16" s="15">
        <v>0</v>
      </c>
      <c r="J16" s="14">
        <v>0</v>
      </c>
      <c r="K16" s="16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FFD9F2-A4E8-4B75-AC00-BEECEF804D02}">
  <dimension ref="A2:K16"/>
  <sheetViews>
    <sheetView view="pageBreakPreview" topLeftCell="A4" zoomScale="85" zoomScaleNormal="100" zoomScaleSheetLayoutView="85" workbookViewId="0">
      <selection activeCell="A8" sqref="A8:A15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17" t="s">
        <v>19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x14ac:dyDescent="0.25">
      <c r="A4" s="18" t="s">
        <v>0</v>
      </c>
      <c r="B4" s="18"/>
      <c r="C4" s="18"/>
      <c r="D4" s="18"/>
      <c r="E4" s="18"/>
      <c r="F4" s="18"/>
      <c r="G4" s="18"/>
      <c r="H4" s="18"/>
      <c r="I4" s="18"/>
      <c r="J4" s="18"/>
      <c r="K4" s="18"/>
    </row>
    <row r="5" spans="1:11" ht="15.75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21" customHeight="1" x14ac:dyDescent="0.25">
      <c r="A6" s="19" t="s">
        <v>1</v>
      </c>
      <c r="B6" s="21" t="s">
        <v>2</v>
      </c>
      <c r="C6" s="22"/>
      <c r="D6" s="22"/>
      <c r="E6" s="22"/>
      <c r="F6" s="22"/>
      <c r="G6" s="21" t="s">
        <v>3</v>
      </c>
      <c r="H6" s="22"/>
      <c r="I6" s="22"/>
      <c r="J6" s="22"/>
      <c r="K6" s="23"/>
    </row>
    <row r="7" spans="1:11" x14ac:dyDescent="0.25">
      <c r="A7" s="20"/>
      <c r="B7" s="2" t="s">
        <v>4</v>
      </c>
      <c r="C7" s="2" t="s">
        <v>5</v>
      </c>
      <c r="D7" s="2" t="s">
        <v>6</v>
      </c>
      <c r="E7" s="2" t="s">
        <v>7</v>
      </c>
      <c r="F7" s="2" t="s">
        <v>8</v>
      </c>
      <c r="G7" s="2" t="s">
        <v>4</v>
      </c>
      <c r="H7" s="2" t="s">
        <v>5</v>
      </c>
      <c r="I7" s="2" t="s">
        <v>6</v>
      </c>
      <c r="J7" s="2" t="s">
        <v>7</v>
      </c>
      <c r="K7" s="3" t="s">
        <v>8</v>
      </c>
    </row>
    <row r="8" spans="1:11" x14ac:dyDescent="0.25">
      <c r="A8" s="4" t="s">
        <v>9</v>
      </c>
      <c r="B8" s="5">
        <v>2756</v>
      </c>
      <c r="C8" s="6">
        <v>0</v>
      </c>
      <c r="D8" s="6">
        <v>0</v>
      </c>
      <c r="E8" s="6">
        <v>0</v>
      </c>
      <c r="F8" s="7">
        <f>B8+C8+D8+E8</f>
        <v>2756</v>
      </c>
      <c r="G8" s="6">
        <v>0</v>
      </c>
      <c r="H8" s="6">
        <v>0</v>
      </c>
      <c r="I8" s="6">
        <v>0</v>
      </c>
      <c r="J8" s="6">
        <v>0</v>
      </c>
      <c r="K8" s="8">
        <f>G8+H8+I8+J8</f>
        <v>0</v>
      </c>
    </row>
    <row r="9" spans="1:11" x14ac:dyDescent="0.25">
      <c r="A9" s="4" t="s">
        <v>10</v>
      </c>
      <c r="B9" s="5">
        <v>16663</v>
      </c>
      <c r="C9" s="5">
        <v>1250</v>
      </c>
      <c r="D9" s="5">
        <v>160</v>
      </c>
      <c r="E9" s="6">
        <v>0</v>
      </c>
      <c r="F9" s="7">
        <f t="shared" ref="F9:F15" si="0">B9+C9+D9+E9</f>
        <v>18073</v>
      </c>
      <c r="G9" s="6">
        <v>0</v>
      </c>
      <c r="H9" s="6">
        <v>0</v>
      </c>
      <c r="I9" s="6">
        <v>0</v>
      </c>
      <c r="J9" s="6">
        <v>0</v>
      </c>
      <c r="K9" s="8">
        <f t="shared" ref="K9:K16" si="1">G9+H9+I9+J9</f>
        <v>0</v>
      </c>
    </row>
    <row r="10" spans="1:11" x14ac:dyDescent="0.25">
      <c r="A10" s="4" t="s">
        <v>11</v>
      </c>
      <c r="B10" s="6">
        <v>0</v>
      </c>
      <c r="C10" s="5">
        <v>1018</v>
      </c>
      <c r="D10" s="5">
        <v>454</v>
      </c>
      <c r="E10" s="6">
        <v>0</v>
      </c>
      <c r="F10" s="7">
        <f t="shared" si="0"/>
        <v>1472</v>
      </c>
      <c r="G10" s="6">
        <v>0</v>
      </c>
      <c r="H10" s="6">
        <v>0</v>
      </c>
      <c r="I10" s="6">
        <v>0</v>
      </c>
      <c r="J10" s="6">
        <v>0</v>
      </c>
      <c r="K10" s="8">
        <f t="shared" si="1"/>
        <v>0</v>
      </c>
    </row>
    <row r="11" spans="1:11" x14ac:dyDescent="0.25">
      <c r="A11" s="4" t="s">
        <v>12</v>
      </c>
      <c r="B11" s="6">
        <v>0</v>
      </c>
      <c r="C11" s="5">
        <v>205</v>
      </c>
      <c r="D11" s="5">
        <v>2473</v>
      </c>
      <c r="E11" s="6">
        <v>0</v>
      </c>
      <c r="F11" s="7">
        <f t="shared" si="0"/>
        <v>2678</v>
      </c>
      <c r="G11" s="6">
        <v>0</v>
      </c>
      <c r="H11" s="6">
        <v>0</v>
      </c>
      <c r="I11" s="6">
        <v>0</v>
      </c>
      <c r="J11" s="6">
        <v>0</v>
      </c>
      <c r="K11" s="8">
        <f t="shared" si="1"/>
        <v>0</v>
      </c>
    </row>
    <row r="12" spans="1:11" x14ac:dyDescent="0.25">
      <c r="A12" s="4" t="s">
        <v>13</v>
      </c>
      <c r="B12" s="6">
        <v>0</v>
      </c>
      <c r="C12" s="5">
        <v>2274</v>
      </c>
      <c r="D12" s="5">
        <v>5076</v>
      </c>
      <c r="E12" s="6">
        <v>0</v>
      </c>
      <c r="F12" s="7">
        <f t="shared" si="0"/>
        <v>7350</v>
      </c>
      <c r="G12" s="6">
        <v>0</v>
      </c>
      <c r="H12" s="6">
        <v>0</v>
      </c>
      <c r="I12" s="6">
        <v>0</v>
      </c>
      <c r="J12" s="6">
        <v>0</v>
      </c>
      <c r="K12" s="8">
        <f t="shared" si="1"/>
        <v>0</v>
      </c>
    </row>
    <row r="13" spans="1:11" x14ac:dyDescent="0.25">
      <c r="A13" s="9" t="s">
        <v>14</v>
      </c>
      <c r="B13" s="10">
        <v>1465</v>
      </c>
      <c r="C13" s="11">
        <v>0</v>
      </c>
      <c r="D13" s="11">
        <v>0</v>
      </c>
      <c r="E13" s="11">
        <v>0</v>
      </c>
      <c r="F13" s="7">
        <f t="shared" si="0"/>
        <v>1465</v>
      </c>
      <c r="G13" s="6">
        <v>0</v>
      </c>
      <c r="H13" s="6">
        <v>0</v>
      </c>
      <c r="I13" s="6">
        <v>0</v>
      </c>
      <c r="J13" s="6">
        <v>0</v>
      </c>
      <c r="K13" s="8">
        <f t="shared" si="1"/>
        <v>0</v>
      </c>
    </row>
    <row r="14" spans="1:11" x14ac:dyDescent="0.25">
      <c r="A14" s="9" t="s">
        <v>15</v>
      </c>
      <c r="B14" s="11">
        <v>0</v>
      </c>
      <c r="C14" s="10">
        <v>2</v>
      </c>
      <c r="D14" s="10">
        <v>635</v>
      </c>
      <c r="E14" s="10">
        <v>304</v>
      </c>
      <c r="F14" s="7">
        <f t="shared" si="0"/>
        <v>941</v>
      </c>
      <c r="G14" s="6">
        <v>0</v>
      </c>
      <c r="H14" s="6">
        <v>0</v>
      </c>
      <c r="I14" s="6">
        <v>0</v>
      </c>
      <c r="J14" s="6">
        <v>0</v>
      </c>
      <c r="K14" s="8">
        <f t="shared" si="1"/>
        <v>0</v>
      </c>
    </row>
    <row r="15" spans="1:11" x14ac:dyDescent="0.25">
      <c r="A15" s="9" t="s">
        <v>16</v>
      </c>
      <c r="B15" s="10">
        <v>1173</v>
      </c>
      <c r="C15" s="11">
        <v>0</v>
      </c>
      <c r="D15" s="11">
        <v>0</v>
      </c>
      <c r="E15" s="11">
        <v>0</v>
      </c>
      <c r="F15" s="7">
        <f t="shared" si="0"/>
        <v>1173</v>
      </c>
      <c r="G15" s="6">
        <v>0</v>
      </c>
      <c r="H15" s="6">
        <v>0</v>
      </c>
      <c r="I15" s="6">
        <v>0</v>
      </c>
      <c r="J15" s="6">
        <v>0</v>
      </c>
      <c r="K15" s="8">
        <f t="shared" si="1"/>
        <v>0</v>
      </c>
    </row>
    <row r="16" spans="1:11" ht="15.75" thickBot="1" x14ac:dyDescent="0.3">
      <c r="A16" s="12" t="s">
        <v>17</v>
      </c>
      <c r="B16" s="13">
        <f>SUM(B8:B15)</f>
        <v>22057</v>
      </c>
      <c r="C16" s="13">
        <f>SUM(C8:C15)</f>
        <v>4749</v>
      </c>
      <c r="D16" s="13">
        <f>SUM(D8:D15)</f>
        <v>8798</v>
      </c>
      <c r="E16" s="13">
        <f>SUM(E8:E15)</f>
        <v>304</v>
      </c>
      <c r="F16" s="13">
        <f>SUM(F8:F15)</f>
        <v>35908</v>
      </c>
      <c r="G16" s="14">
        <v>0</v>
      </c>
      <c r="H16" s="14">
        <v>0</v>
      </c>
      <c r="I16" s="15">
        <v>0</v>
      </c>
      <c r="J16" s="14">
        <v>0</v>
      </c>
      <c r="K16" s="16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68D30-9B22-4991-94BE-E4206B313046}">
  <dimension ref="A2:K16"/>
  <sheetViews>
    <sheetView view="pageBreakPreview" topLeftCell="A4" zoomScale="85" zoomScaleNormal="100" zoomScaleSheetLayoutView="85" workbookViewId="0">
      <selection activeCell="A8" sqref="A8:A15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17" t="s">
        <v>20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x14ac:dyDescent="0.25">
      <c r="A4" s="18" t="s">
        <v>0</v>
      </c>
      <c r="B4" s="18"/>
      <c r="C4" s="18"/>
      <c r="D4" s="18"/>
      <c r="E4" s="18"/>
      <c r="F4" s="18"/>
      <c r="G4" s="18"/>
      <c r="H4" s="18"/>
      <c r="I4" s="18"/>
      <c r="J4" s="18"/>
      <c r="K4" s="18"/>
    </row>
    <row r="5" spans="1:11" ht="15.75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21" customHeight="1" x14ac:dyDescent="0.25">
      <c r="A6" s="19" t="s">
        <v>1</v>
      </c>
      <c r="B6" s="21" t="s">
        <v>2</v>
      </c>
      <c r="C6" s="22"/>
      <c r="D6" s="22"/>
      <c r="E6" s="22"/>
      <c r="F6" s="22"/>
      <c r="G6" s="21" t="s">
        <v>3</v>
      </c>
      <c r="H6" s="22"/>
      <c r="I6" s="22"/>
      <c r="J6" s="22"/>
      <c r="K6" s="23"/>
    </row>
    <row r="7" spans="1:11" x14ac:dyDescent="0.25">
      <c r="A7" s="20"/>
      <c r="B7" s="2" t="s">
        <v>4</v>
      </c>
      <c r="C7" s="2" t="s">
        <v>5</v>
      </c>
      <c r="D7" s="2" t="s">
        <v>6</v>
      </c>
      <c r="E7" s="2" t="s">
        <v>7</v>
      </c>
      <c r="F7" s="2" t="s">
        <v>8</v>
      </c>
      <c r="G7" s="2" t="s">
        <v>4</v>
      </c>
      <c r="H7" s="2" t="s">
        <v>5</v>
      </c>
      <c r="I7" s="2" t="s">
        <v>6</v>
      </c>
      <c r="J7" s="2" t="s">
        <v>7</v>
      </c>
      <c r="K7" s="3" t="s">
        <v>8</v>
      </c>
    </row>
    <row r="8" spans="1:11" x14ac:dyDescent="0.25">
      <c r="A8" s="4" t="s">
        <v>9</v>
      </c>
      <c r="B8" s="5">
        <v>2535</v>
      </c>
      <c r="C8" s="6">
        <v>0</v>
      </c>
      <c r="D8" s="6">
        <v>0</v>
      </c>
      <c r="E8" s="6">
        <v>0</v>
      </c>
      <c r="F8" s="7">
        <f>B8+C8+D8+E8</f>
        <v>2535</v>
      </c>
      <c r="G8" s="6">
        <v>0</v>
      </c>
      <c r="H8" s="6">
        <v>0</v>
      </c>
      <c r="I8" s="6">
        <v>0</v>
      </c>
      <c r="J8" s="6">
        <v>0</v>
      </c>
      <c r="K8" s="8">
        <f>G8+H8+I8+J8</f>
        <v>0</v>
      </c>
    </row>
    <row r="9" spans="1:11" x14ac:dyDescent="0.25">
      <c r="A9" s="4" t="s">
        <v>10</v>
      </c>
      <c r="B9" s="5">
        <v>15600</v>
      </c>
      <c r="C9" s="5">
        <v>1261</v>
      </c>
      <c r="D9" s="5">
        <v>236</v>
      </c>
      <c r="E9" s="6">
        <v>0</v>
      </c>
      <c r="F9" s="7">
        <f t="shared" ref="F9:F15" si="0">B9+C9+D9+E9</f>
        <v>17097</v>
      </c>
      <c r="G9" s="6">
        <v>0</v>
      </c>
      <c r="H9" s="6">
        <v>0</v>
      </c>
      <c r="I9" s="6">
        <v>0</v>
      </c>
      <c r="J9" s="6">
        <v>0</v>
      </c>
      <c r="K9" s="8">
        <f t="shared" ref="K9:K16" si="1">G9+H9+I9+J9</f>
        <v>0</v>
      </c>
    </row>
    <row r="10" spans="1:11" x14ac:dyDescent="0.25">
      <c r="A10" s="4" t="s">
        <v>11</v>
      </c>
      <c r="B10" s="6">
        <v>0</v>
      </c>
      <c r="C10" s="5">
        <v>888</v>
      </c>
      <c r="D10" s="5">
        <v>244</v>
      </c>
      <c r="E10" s="6">
        <v>0</v>
      </c>
      <c r="F10" s="7">
        <f t="shared" si="0"/>
        <v>1132</v>
      </c>
      <c r="G10" s="6">
        <v>0</v>
      </c>
      <c r="H10" s="6">
        <v>0</v>
      </c>
      <c r="I10" s="6">
        <v>0</v>
      </c>
      <c r="J10" s="6">
        <v>0</v>
      </c>
      <c r="K10" s="8">
        <f t="shared" si="1"/>
        <v>0</v>
      </c>
    </row>
    <row r="11" spans="1:11" x14ac:dyDescent="0.25">
      <c r="A11" s="4" t="s">
        <v>12</v>
      </c>
      <c r="B11" s="6">
        <v>0</v>
      </c>
      <c r="C11" s="5">
        <v>266</v>
      </c>
      <c r="D11" s="5">
        <v>3042</v>
      </c>
      <c r="E11" s="6">
        <v>0</v>
      </c>
      <c r="F11" s="7">
        <f t="shared" si="0"/>
        <v>3308</v>
      </c>
      <c r="G11" s="6">
        <v>0</v>
      </c>
      <c r="H11" s="6">
        <v>0</v>
      </c>
      <c r="I11" s="6">
        <v>0</v>
      </c>
      <c r="J11" s="6">
        <v>0</v>
      </c>
      <c r="K11" s="8">
        <f t="shared" si="1"/>
        <v>0</v>
      </c>
    </row>
    <row r="12" spans="1:11" x14ac:dyDescent="0.25">
      <c r="A12" s="4" t="s">
        <v>13</v>
      </c>
      <c r="B12" s="6">
        <v>0</v>
      </c>
      <c r="C12" s="5">
        <v>1845</v>
      </c>
      <c r="D12" s="5">
        <v>4932</v>
      </c>
      <c r="E12" s="6">
        <v>0</v>
      </c>
      <c r="F12" s="7">
        <f t="shared" si="0"/>
        <v>6777</v>
      </c>
      <c r="G12" s="6">
        <v>0</v>
      </c>
      <c r="H12" s="6">
        <v>0</v>
      </c>
      <c r="I12" s="6">
        <v>0</v>
      </c>
      <c r="J12" s="6">
        <v>0</v>
      </c>
      <c r="K12" s="8">
        <f t="shared" si="1"/>
        <v>0</v>
      </c>
    </row>
    <row r="13" spans="1:11" x14ac:dyDescent="0.25">
      <c r="A13" s="9" t="s">
        <v>14</v>
      </c>
      <c r="B13" s="10">
        <v>1358</v>
      </c>
      <c r="C13" s="11">
        <v>0</v>
      </c>
      <c r="D13" s="11">
        <v>0</v>
      </c>
      <c r="E13" s="11">
        <v>0</v>
      </c>
      <c r="F13" s="7">
        <f t="shared" si="0"/>
        <v>1358</v>
      </c>
      <c r="G13" s="6">
        <v>0</v>
      </c>
      <c r="H13" s="6">
        <v>0</v>
      </c>
      <c r="I13" s="6">
        <v>0</v>
      </c>
      <c r="J13" s="6">
        <v>0</v>
      </c>
      <c r="K13" s="8">
        <f t="shared" si="1"/>
        <v>0</v>
      </c>
    </row>
    <row r="14" spans="1:11" x14ac:dyDescent="0.25">
      <c r="A14" s="9" t="s">
        <v>15</v>
      </c>
      <c r="B14" s="11">
        <v>0</v>
      </c>
      <c r="C14" s="10">
        <v>2</v>
      </c>
      <c r="D14" s="10">
        <v>638</v>
      </c>
      <c r="E14" s="10">
        <v>258</v>
      </c>
      <c r="F14" s="7">
        <f t="shared" si="0"/>
        <v>898</v>
      </c>
      <c r="G14" s="6">
        <v>0</v>
      </c>
      <c r="H14" s="6">
        <v>0</v>
      </c>
      <c r="I14" s="6">
        <v>0</v>
      </c>
      <c r="J14" s="6">
        <v>0</v>
      </c>
      <c r="K14" s="8">
        <f t="shared" si="1"/>
        <v>0</v>
      </c>
    </row>
    <row r="15" spans="1:11" x14ac:dyDescent="0.25">
      <c r="A15" s="9" t="s">
        <v>16</v>
      </c>
      <c r="B15" s="10">
        <v>1200</v>
      </c>
      <c r="C15" s="11">
        <v>0</v>
      </c>
      <c r="D15" s="11">
        <v>0</v>
      </c>
      <c r="E15" s="11">
        <v>0</v>
      </c>
      <c r="F15" s="7">
        <f t="shared" si="0"/>
        <v>1200</v>
      </c>
      <c r="G15" s="6">
        <v>0</v>
      </c>
      <c r="H15" s="6">
        <v>0</v>
      </c>
      <c r="I15" s="6">
        <v>0</v>
      </c>
      <c r="J15" s="6">
        <v>0</v>
      </c>
      <c r="K15" s="8">
        <f t="shared" si="1"/>
        <v>0</v>
      </c>
    </row>
    <row r="16" spans="1:11" ht="15.75" thickBot="1" x14ac:dyDescent="0.3">
      <c r="A16" s="12" t="s">
        <v>17</v>
      </c>
      <c r="B16" s="13">
        <f>SUM(B8:B15)</f>
        <v>20693</v>
      </c>
      <c r="C16" s="13">
        <f>SUM(C8:C15)</f>
        <v>4262</v>
      </c>
      <c r="D16" s="13">
        <f>SUM(D8:D15)</f>
        <v>9092</v>
      </c>
      <c r="E16" s="13">
        <f>SUM(E8:E15)</f>
        <v>258</v>
      </c>
      <c r="F16" s="13">
        <f>SUM(F8:F15)</f>
        <v>34305</v>
      </c>
      <c r="G16" s="14">
        <v>0</v>
      </c>
      <c r="H16" s="14">
        <v>0</v>
      </c>
      <c r="I16" s="15">
        <v>0</v>
      </c>
      <c r="J16" s="14">
        <v>0</v>
      </c>
      <c r="K16" s="16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BFA109-FB57-4F49-A3AE-20F750CB8DC6}">
  <dimension ref="A2:K16"/>
  <sheetViews>
    <sheetView view="pageBreakPreview" topLeftCell="A4" zoomScale="85" zoomScaleNormal="100" zoomScaleSheetLayoutView="85" workbookViewId="0">
      <selection activeCell="A8" sqref="A8:A15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17" t="s">
        <v>21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x14ac:dyDescent="0.25">
      <c r="A4" s="18" t="s">
        <v>0</v>
      </c>
      <c r="B4" s="18"/>
      <c r="C4" s="18"/>
      <c r="D4" s="18"/>
      <c r="E4" s="18"/>
      <c r="F4" s="18"/>
      <c r="G4" s="18"/>
      <c r="H4" s="18"/>
      <c r="I4" s="18"/>
      <c r="J4" s="18"/>
      <c r="K4" s="18"/>
    </row>
    <row r="5" spans="1:11" ht="15.75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21" customHeight="1" x14ac:dyDescent="0.25">
      <c r="A6" s="19" t="s">
        <v>1</v>
      </c>
      <c r="B6" s="21" t="s">
        <v>2</v>
      </c>
      <c r="C6" s="22"/>
      <c r="D6" s="22"/>
      <c r="E6" s="22"/>
      <c r="F6" s="22"/>
      <c r="G6" s="21" t="s">
        <v>3</v>
      </c>
      <c r="H6" s="22"/>
      <c r="I6" s="22"/>
      <c r="J6" s="22"/>
      <c r="K6" s="23"/>
    </row>
    <row r="7" spans="1:11" x14ac:dyDescent="0.25">
      <c r="A7" s="20"/>
      <c r="B7" s="2" t="s">
        <v>4</v>
      </c>
      <c r="C7" s="2" t="s">
        <v>5</v>
      </c>
      <c r="D7" s="2" t="s">
        <v>6</v>
      </c>
      <c r="E7" s="2" t="s">
        <v>7</v>
      </c>
      <c r="F7" s="2" t="s">
        <v>8</v>
      </c>
      <c r="G7" s="2" t="s">
        <v>4</v>
      </c>
      <c r="H7" s="2" t="s">
        <v>5</v>
      </c>
      <c r="I7" s="2" t="s">
        <v>6</v>
      </c>
      <c r="J7" s="2" t="s">
        <v>7</v>
      </c>
      <c r="K7" s="3" t="s">
        <v>8</v>
      </c>
    </row>
    <row r="8" spans="1:11" x14ac:dyDescent="0.25">
      <c r="A8" s="4" t="s">
        <v>9</v>
      </c>
      <c r="B8" s="5">
        <v>2210</v>
      </c>
      <c r="C8" s="6">
        <v>0</v>
      </c>
      <c r="D8" s="6">
        <v>0</v>
      </c>
      <c r="E8" s="6">
        <v>0</v>
      </c>
      <c r="F8" s="7">
        <f>B8+C8+D8+E8</f>
        <v>2210</v>
      </c>
      <c r="G8" s="6">
        <v>0</v>
      </c>
      <c r="H8" s="6">
        <v>0</v>
      </c>
      <c r="I8" s="6">
        <v>0</v>
      </c>
      <c r="J8" s="6">
        <v>0</v>
      </c>
      <c r="K8" s="8">
        <f>G8+H8+I8+J8</f>
        <v>0</v>
      </c>
    </row>
    <row r="9" spans="1:11" x14ac:dyDescent="0.25">
      <c r="A9" s="4" t="s">
        <v>10</v>
      </c>
      <c r="B9" s="5">
        <v>17856</v>
      </c>
      <c r="C9" s="5">
        <v>1506</v>
      </c>
      <c r="D9" s="5">
        <v>172</v>
      </c>
      <c r="E9" s="6">
        <v>0</v>
      </c>
      <c r="F9" s="7">
        <f t="shared" ref="F9:F15" si="0">B9+C9+D9+E9</f>
        <v>19534</v>
      </c>
      <c r="G9" s="6">
        <v>0</v>
      </c>
      <c r="H9" s="6">
        <v>0</v>
      </c>
      <c r="I9" s="6">
        <v>0</v>
      </c>
      <c r="J9" s="6">
        <v>0</v>
      </c>
      <c r="K9" s="8">
        <f t="shared" ref="K9:K16" si="1">G9+H9+I9+J9</f>
        <v>0</v>
      </c>
    </row>
    <row r="10" spans="1:11" x14ac:dyDescent="0.25">
      <c r="A10" s="4" t="s">
        <v>11</v>
      </c>
      <c r="B10" s="6">
        <v>0</v>
      </c>
      <c r="C10" s="5">
        <v>1006</v>
      </c>
      <c r="D10" s="5">
        <v>416</v>
      </c>
      <c r="E10" s="6">
        <v>0</v>
      </c>
      <c r="F10" s="7">
        <f t="shared" si="0"/>
        <v>1422</v>
      </c>
      <c r="G10" s="6">
        <v>0</v>
      </c>
      <c r="H10" s="6">
        <v>0</v>
      </c>
      <c r="I10" s="6">
        <v>0</v>
      </c>
      <c r="J10" s="6">
        <v>0</v>
      </c>
      <c r="K10" s="8">
        <f t="shared" si="1"/>
        <v>0</v>
      </c>
    </row>
    <row r="11" spans="1:11" x14ac:dyDescent="0.25">
      <c r="A11" s="4" t="s">
        <v>12</v>
      </c>
      <c r="B11" s="6">
        <v>0</v>
      </c>
      <c r="C11" s="5">
        <v>265</v>
      </c>
      <c r="D11" s="5">
        <v>3395</v>
      </c>
      <c r="E11" s="6">
        <v>0</v>
      </c>
      <c r="F11" s="7">
        <f t="shared" si="0"/>
        <v>3660</v>
      </c>
      <c r="G11" s="6">
        <v>0</v>
      </c>
      <c r="H11" s="6">
        <v>0</v>
      </c>
      <c r="I11" s="6">
        <v>0</v>
      </c>
      <c r="J11" s="6">
        <v>0</v>
      </c>
      <c r="K11" s="8">
        <f t="shared" si="1"/>
        <v>0</v>
      </c>
    </row>
    <row r="12" spans="1:11" x14ac:dyDescent="0.25">
      <c r="A12" s="4" t="s">
        <v>13</v>
      </c>
      <c r="B12" s="6">
        <v>0</v>
      </c>
      <c r="C12" s="5">
        <v>2486</v>
      </c>
      <c r="D12" s="5">
        <v>4219</v>
      </c>
      <c r="E12" s="6">
        <v>0</v>
      </c>
      <c r="F12" s="7">
        <f t="shared" si="0"/>
        <v>6705</v>
      </c>
      <c r="G12" s="6">
        <v>0</v>
      </c>
      <c r="H12" s="6">
        <v>0</v>
      </c>
      <c r="I12" s="6">
        <v>0</v>
      </c>
      <c r="J12" s="6">
        <v>0</v>
      </c>
      <c r="K12" s="8">
        <f t="shared" si="1"/>
        <v>0</v>
      </c>
    </row>
    <row r="13" spans="1:11" x14ac:dyDescent="0.25">
      <c r="A13" s="9" t="s">
        <v>14</v>
      </c>
      <c r="B13" s="10">
        <v>633</v>
      </c>
      <c r="C13" s="11">
        <v>0</v>
      </c>
      <c r="D13" s="11">
        <v>0</v>
      </c>
      <c r="E13" s="11">
        <v>0</v>
      </c>
      <c r="F13" s="7">
        <f t="shared" si="0"/>
        <v>633</v>
      </c>
      <c r="G13" s="6">
        <v>0</v>
      </c>
      <c r="H13" s="6">
        <v>0</v>
      </c>
      <c r="I13" s="6">
        <v>0</v>
      </c>
      <c r="J13" s="6">
        <v>0</v>
      </c>
      <c r="K13" s="8">
        <f t="shared" si="1"/>
        <v>0</v>
      </c>
    </row>
    <row r="14" spans="1:11" x14ac:dyDescent="0.25">
      <c r="A14" s="9" t="s">
        <v>15</v>
      </c>
      <c r="B14" s="11">
        <v>0</v>
      </c>
      <c r="C14" s="10">
        <v>2</v>
      </c>
      <c r="D14" s="10">
        <v>692</v>
      </c>
      <c r="E14" s="10">
        <v>319</v>
      </c>
      <c r="F14" s="7">
        <f t="shared" si="0"/>
        <v>1013</v>
      </c>
      <c r="G14" s="6">
        <v>0</v>
      </c>
      <c r="H14" s="6">
        <v>0</v>
      </c>
      <c r="I14" s="6">
        <v>0</v>
      </c>
      <c r="J14" s="6">
        <v>0</v>
      </c>
      <c r="K14" s="8">
        <f t="shared" si="1"/>
        <v>0</v>
      </c>
    </row>
    <row r="15" spans="1:11" x14ac:dyDescent="0.25">
      <c r="A15" s="9" t="s">
        <v>16</v>
      </c>
      <c r="B15" s="10">
        <v>510</v>
      </c>
      <c r="C15" s="11">
        <v>0</v>
      </c>
      <c r="D15" s="11">
        <v>0</v>
      </c>
      <c r="E15" s="11">
        <v>0</v>
      </c>
      <c r="F15" s="7">
        <f t="shared" si="0"/>
        <v>510</v>
      </c>
      <c r="G15" s="6">
        <v>0</v>
      </c>
      <c r="H15" s="6">
        <v>0</v>
      </c>
      <c r="I15" s="6">
        <v>0</v>
      </c>
      <c r="J15" s="6">
        <v>0</v>
      </c>
      <c r="K15" s="8">
        <f t="shared" si="1"/>
        <v>0</v>
      </c>
    </row>
    <row r="16" spans="1:11" ht="15.75" thickBot="1" x14ac:dyDescent="0.3">
      <c r="A16" s="12" t="s">
        <v>17</v>
      </c>
      <c r="B16" s="13">
        <f>SUM(B8:B15)</f>
        <v>21209</v>
      </c>
      <c r="C16" s="13">
        <f>SUM(C8:C15)</f>
        <v>5265</v>
      </c>
      <c r="D16" s="13">
        <f>SUM(D8:D15)</f>
        <v>8894</v>
      </c>
      <c r="E16" s="13">
        <f>SUM(E8:E15)</f>
        <v>319</v>
      </c>
      <c r="F16" s="13">
        <f>SUM(F8:F15)</f>
        <v>35687</v>
      </c>
      <c r="G16" s="14">
        <v>0</v>
      </c>
      <c r="H16" s="14">
        <v>0</v>
      </c>
      <c r="I16" s="15">
        <v>0</v>
      </c>
      <c r="J16" s="14">
        <v>0</v>
      </c>
      <c r="K16" s="16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072D49-6C4B-470F-B3BB-6FAAA5AF108F}">
  <dimension ref="A2:K16"/>
  <sheetViews>
    <sheetView view="pageBreakPreview" topLeftCell="A4" zoomScale="85" zoomScaleNormal="100" zoomScaleSheetLayoutView="85" workbookViewId="0">
      <selection activeCell="A8" sqref="A8:A15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17" t="s">
        <v>22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x14ac:dyDescent="0.25">
      <c r="A4" s="18" t="s">
        <v>0</v>
      </c>
      <c r="B4" s="18"/>
      <c r="C4" s="18"/>
      <c r="D4" s="18"/>
      <c r="E4" s="18"/>
      <c r="F4" s="18"/>
      <c r="G4" s="18"/>
      <c r="H4" s="18"/>
      <c r="I4" s="18"/>
      <c r="J4" s="18"/>
      <c r="K4" s="18"/>
    </row>
    <row r="5" spans="1:11" ht="15.75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21" customHeight="1" x14ac:dyDescent="0.25">
      <c r="A6" s="19" t="s">
        <v>1</v>
      </c>
      <c r="B6" s="21" t="s">
        <v>2</v>
      </c>
      <c r="C6" s="22"/>
      <c r="D6" s="22"/>
      <c r="E6" s="22"/>
      <c r="F6" s="22"/>
      <c r="G6" s="21" t="s">
        <v>3</v>
      </c>
      <c r="H6" s="22"/>
      <c r="I6" s="22"/>
      <c r="J6" s="22"/>
      <c r="K6" s="23"/>
    </row>
    <row r="7" spans="1:11" x14ac:dyDescent="0.25">
      <c r="A7" s="20"/>
      <c r="B7" s="2" t="s">
        <v>4</v>
      </c>
      <c r="C7" s="2" t="s">
        <v>5</v>
      </c>
      <c r="D7" s="2" t="s">
        <v>6</v>
      </c>
      <c r="E7" s="2" t="s">
        <v>7</v>
      </c>
      <c r="F7" s="2" t="s">
        <v>8</v>
      </c>
      <c r="G7" s="2" t="s">
        <v>4</v>
      </c>
      <c r="H7" s="2" t="s">
        <v>5</v>
      </c>
      <c r="I7" s="2" t="s">
        <v>6</v>
      </c>
      <c r="J7" s="2" t="s">
        <v>7</v>
      </c>
      <c r="K7" s="3" t="s">
        <v>8</v>
      </c>
    </row>
    <row r="8" spans="1:11" x14ac:dyDescent="0.25">
      <c r="A8" s="4" t="s">
        <v>9</v>
      </c>
      <c r="B8" s="5">
        <v>2054</v>
      </c>
      <c r="C8" s="6">
        <v>0</v>
      </c>
      <c r="D8" s="6">
        <v>0</v>
      </c>
      <c r="E8" s="6">
        <v>0</v>
      </c>
      <c r="F8" s="7">
        <f>B8+C8+D8+E8</f>
        <v>2054</v>
      </c>
      <c r="G8" s="6">
        <v>0</v>
      </c>
      <c r="H8" s="6">
        <v>0</v>
      </c>
      <c r="I8" s="6">
        <v>0</v>
      </c>
      <c r="J8" s="6">
        <v>0</v>
      </c>
      <c r="K8" s="8">
        <f>G8+H8+I8+J8</f>
        <v>0</v>
      </c>
    </row>
    <row r="9" spans="1:11" x14ac:dyDescent="0.25">
      <c r="A9" s="4" t="s">
        <v>10</v>
      </c>
      <c r="B9" s="5">
        <v>16283</v>
      </c>
      <c r="C9" s="5">
        <v>1148</v>
      </c>
      <c r="D9" s="5">
        <v>165</v>
      </c>
      <c r="E9" s="6">
        <v>0</v>
      </c>
      <c r="F9" s="7">
        <f t="shared" ref="F9:F15" si="0">B9+C9+D9+E9</f>
        <v>17596</v>
      </c>
      <c r="G9" s="6">
        <v>0</v>
      </c>
      <c r="H9" s="6">
        <v>0</v>
      </c>
      <c r="I9" s="6">
        <v>0</v>
      </c>
      <c r="J9" s="6">
        <v>0</v>
      </c>
      <c r="K9" s="8">
        <f t="shared" ref="K9:K16" si="1">G9+H9+I9+J9</f>
        <v>0</v>
      </c>
    </row>
    <row r="10" spans="1:11" x14ac:dyDescent="0.25">
      <c r="A10" s="4" t="s">
        <v>11</v>
      </c>
      <c r="B10" s="6">
        <v>0</v>
      </c>
      <c r="C10" s="5">
        <v>918</v>
      </c>
      <c r="D10" s="5">
        <v>325</v>
      </c>
      <c r="E10" s="6">
        <v>0</v>
      </c>
      <c r="F10" s="7">
        <f t="shared" si="0"/>
        <v>1243</v>
      </c>
      <c r="G10" s="6">
        <v>0</v>
      </c>
      <c r="H10" s="6">
        <v>0</v>
      </c>
      <c r="I10" s="6">
        <v>0</v>
      </c>
      <c r="J10" s="6">
        <v>0</v>
      </c>
      <c r="K10" s="8">
        <f t="shared" si="1"/>
        <v>0</v>
      </c>
    </row>
    <row r="11" spans="1:11" x14ac:dyDescent="0.25">
      <c r="A11" s="4" t="s">
        <v>12</v>
      </c>
      <c r="B11" s="6">
        <v>0</v>
      </c>
      <c r="C11" s="5">
        <v>52</v>
      </c>
      <c r="D11" s="5">
        <v>403</v>
      </c>
      <c r="E11" s="6">
        <v>0</v>
      </c>
      <c r="F11" s="7">
        <f t="shared" si="0"/>
        <v>455</v>
      </c>
      <c r="G11" s="6">
        <v>0</v>
      </c>
      <c r="H11" s="6">
        <v>0</v>
      </c>
      <c r="I11" s="6">
        <v>0</v>
      </c>
      <c r="J11" s="6">
        <v>0</v>
      </c>
      <c r="K11" s="8">
        <f t="shared" si="1"/>
        <v>0</v>
      </c>
    </row>
    <row r="12" spans="1:11" x14ac:dyDescent="0.25">
      <c r="A12" s="4" t="s">
        <v>13</v>
      </c>
      <c r="B12" s="6">
        <v>0</v>
      </c>
      <c r="C12" s="5">
        <v>2263</v>
      </c>
      <c r="D12" s="5">
        <v>3758</v>
      </c>
      <c r="E12" s="6">
        <v>0</v>
      </c>
      <c r="F12" s="7">
        <f t="shared" si="0"/>
        <v>6021</v>
      </c>
      <c r="G12" s="6">
        <v>0</v>
      </c>
      <c r="H12" s="6">
        <v>0</v>
      </c>
      <c r="I12" s="6">
        <v>0</v>
      </c>
      <c r="J12" s="6">
        <v>0</v>
      </c>
      <c r="K12" s="8">
        <f t="shared" si="1"/>
        <v>0</v>
      </c>
    </row>
    <row r="13" spans="1:11" x14ac:dyDescent="0.25">
      <c r="A13" s="9" t="s">
        <v>14</v>
      </c>
      <c r="B13" s="10">
        <v>725</v>
      </c>
      <c r="C13" s="11">
        <v>0</v>
      </c>
      <c r="D13" s="11">
        <v>0</v>
      </c>
      <c r="E13" s="11">
        <v>0</v>
      </c>
      <c r="F13" s="7">
        <f t="shared" si="0"/>
        <v>725</v>
      </c>
      <c r="G13" s="6">
        <v>0</v>
      </c>
      <c r="H13" s="6">
        <v>0</v>
      </c>
      <c r="I13" s="6">
        <v>0</v>
      </c>
      <c r="J13" s="6">
        <v>0</v>
      </c>
      <c r="K13" s="8">
        <f t="shared" si="1"/>
        <v>0</v>
      </c>
    </row>
    <row r="14" spans="1:11" x14ac:dyDescent="0.25">
      <c r="A14" s="9" t="s">
        <v>15</v>
      </c>
      <c r="B14" s="11">
        <v>0</v>
      </c>
      <c r="C14" s="10">
        <v>2</v>
      </c>
      <c r="D14" s="10">
        <v>700</v>
      </c>
      <c r="E14" s="10">
        <v>333</v>
      </c>
      <c r="F14" s="7">
        <f t="shared" si="0"/>
        <v>1035</v>
      </c>
      <c r="G14" s="6">
        <v>0</v>
      </c>
      <c r="H14" s="6">
        <v>0</v>
      </c>
      <c r="I14" s="6">
        <v>0</v>
      </c>
      <c r="J14" s="6">
        <v>0</v>
      </c>
      <c r="K14" s="8">
        <f t="shared" si="1"/>
        <v>0</v>
      </c>
    </row>
    <row r="15" spans="1:11" x14ac:dyDescent="0.25">
      <c r="A15" s="9" t="s">
        <v>16</v>
      </c>
      <c r="B15" s="10">
        <v>557</v>
      </c>
      <c r="C15" s="11">
        <v>0</v>
      </c>
      <c r="D15" s="11">
        <v>0</v>
      </c>
      <c r="E15" s="11">
        <v>0</v>
      </c>
      <c r="F15" s="7">
        <f t="shared" si="0"/>
        <v>557</v>
      </c>
      <c r="G15" s="6">
        <v>0</v>
      </c>
      <c r="H15" s="6">
        <v>0</v>
      </c>
      <c r="I15" s="6">
        <v>0</v>
      </c>
      <c r="J15" s="6">
        <v>0</v>
      </c>
      <c r="K15" s="8">
        <f t="shared" si="1"/>
        <v>0</v>
      </c>
    </row>
    <row r="16" spans="1:11" ht="15.75" thickBot="1" x14ac:dyDescent="0.3">
      <c r="A16" s="12" t="s">
        <v>17</v>
      </c>
      <c r="B16" s="13">
        <f>SUM(B8:B15)</f>
        <v>19619</v>
      </c>
      <c r="C16" s="13">
        <f>SUM(C8:C15)</f>
        <v>4383</v>
      </c>
      <c r="D16" s="13">
        <f>SUM(D8:D15)</f>
        <v>5351</v>
      </c>
      <c r="E16" s="13">
        <f>SUM(E8:E15)</f>
        <v>333</v>
      </c>
      <c r="F16" s="13">
        <f>SUM(F8:F15)</f>
        <v>29686</v>
      </c>
      <c r="G16" s="14">
        <v>0</v>
      </c>
      <c r="H16" s="14">
        <v>0</v>
      </c>
      <c r="I16" s="15">
        <v>0</v>
      </c>
      <c r="J16" s="14">
        <v>0</v>
      </c>
      <c r="K16" s="16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D1208F-CA8A-45BF-A009-F10588238925}">
  <dimension ref="A2:K16"/>
  <sheetViews>
    <sheetView view="pageBreakPreview" topLeftCell="A4" zoomScale="85" zoomScaleNormal="100" zoomScaleSheetLayoutView="85" workbookViewId="0">
      <selection activeCell="A8" sqref="A8:A15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17" t="s">
        <v>23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x14ac:dyDescent="0.25">
      <c r="A4" s="18" t="s">
        <v>0</v>
      </c>
      <c r="B4" s="18"/>
      <c r="C4" s="18"/>
      <c r="D4" s="18"/>
      <c r="E4" s="18"/>
      <c r="F4" s="18"/>
      <c r="G4" s="18"/>
      <c r="H4" s="18"/>
      <c r="I4" s="18"/>
      <c r="J4" s="18"/>
      <c r="K4" s="18"/>
    </row>
    <row r="5" spans="1:11" ht="15.75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21" customHeight="1" x14ac:dyDescent="0.25">
      <c r="A6" s="19" t="s">
        <v>1</v>
      </c>
      <c r="B6" s="21" t="s">
        <v>2</v>
      </c>
      <c r="C6" s="22"/>
      <c r="D6" s="22"/>
      <c r="E6" s="22"/>
      <c r="F6" s="22"/>
      <c r="G6" s="21" t="s">
        <v>3</v>
      </c>
      <c r="H6" s="22"/>
      <c r="I6" s="22"/>
      <c r="J6" s="22"/>
      <c r="K6" s="23"/>
    </row>
    <row r="7" spans="1:11" x14ac:dyDescent="0.25">
      <c r="A7" s="20"/>
      <c r="B7" s="2" t="s">
        <v>4</v>
      </c>
      <c r="C7" s="2" t="s">
        <v>5</v>
      </c>
      <c r="D7" s="2" t="s">
        <v>6</v>
      </c>
      <c r="E7" s="2" t="s">
        <v>7</v>
      </c>
      <c r="F7" s="2" t="s">
        <v>8</v>
      </c>
      <c r="G7" s="2" t="s">
        <v>4</v>
      </c>
      <c r="H7" s="2" t="s">
        <v>5</v>
      </c>
      <c r="I7" s="2" t="s">
        <v>6</v>
      </c>
      <c r="J7" s="2" t="s">
        <v>7</v>
      </c>
      <c r="K7" s="3" t="s">
        <v>8</v>
      </c>
    </row>
    <row r="8" spans="1:11" x14ac:dyDescent="0.25">
      <c r="A8" s="4" t="s">
        <v>9</v>
      </c>
      <c r="B8" s="5">
        <v>3989</v>
      </c>
      <c r="C8" s="6">
        <v>0</v>
      </c>
      <c r="D8" s="6">
        <v>0</v>
      </c>
      <c r="E8" s="6">
        <v>0</v>
      </c>
      <c r="F8" s="7">
        <f>B8+C8+D8+E8</f>
        <v>3989</v>
      </c>
      <c r="G8" s="6">
        <v>0</v>
      </c>
      <c r="H8" s="6">
        <v>0</v>
      </c>
      <c r="I8" s="6">
        <v>0</v>
      </c>
      <c r="J8" s="6">
        <v>0</v>
      </c>
      <c r="K8" s="8">
        <f>G8+H8+I8+J8</f>
        <v>0</v>
      </c>
    </row>
    <row r="9" spans="1:11" x14ac:dyDescent="0.25">
      <c r="A9" s="4" t="s">
        <v>10</v>
      </c>
      <c r="B9" s="5">
        <v>14145</v>
      </c>
      <c r="C9" s="5">
        <v>832</v>
      </c>
      <c r="D9" s="5">
        <v>166</v>
      </c>
      <c r="E9" s="6">
        <v>0</v>
      </c>
      <c r="F9" s="7">
        <f t="shared" ref="F9:F15" si="0">B9+C9+D9+E9</f>
        <v>15143</v>
      </c>
      <c r="G9" s="6">
        <v>0</v>
      </c>
      <c r="H9" s="6">
        <v>0</v>
      </c>
      <c r="I9" s="6">
        <v>0</v>
      </c>
      <c r="J9" s="6">
        <v>0</v>
      </c>
      <c r="K9" s="8">
        <f t="shared" ref="K9:K16" si="1">G9+H9+I9+J9</f>
        <v>0</v>
      </c>
    </row>
    <row r="10" spans="1:11" x14ac:dyDescent="0.25">
      <c r="A10" s="4" t="s">
        <v>11</v>
      </c>
      <c r="B10" s="6">
        <v>0</v>
      </c>
      <c r="C10" s="5">
        <v>697</v>
      </c>
      <c r="D10" s="5">
        <v>208</v>
      </c>
      <c r="E10" s="6">
        <v>0</v>
      </c>
      <c r="F10" s="7">
        <f t="shared" si="0"/>
        <v>905</v>
      </c>
      <c r="G10" s="6">
        <v>0</v>
      </c>
      <c r="H10" s="6">
        <v>0</v>
      </c>
      <c r="I10" s="6">
        <v>0</v>
      </c>
      <c r="J10" s="6">
        <v>0</v>
      </c>
      <c r="K10" s="8">
        <f t="shared" si="1"/>
        <v>0</v>
      </c>
    </row>
    <row r="11" spans="1:11" x14ac:dyDescent="0.25">
      <c r="A11" s="4" t="s">
        <v>12</v>
      </c>
      <c r="B11" s="6">
        <v>0</v>
      </c>
      <c r="C11" s="5">
        <v>47</v>
      </c>
      <c r="D11" s="5">
        <v>240</v>
      </c>
      <c r="E11" s="6">
        <v>0</v>
      </c>
      <c r="F11" s="7">
        <f t="shared" si="0"/>
        <v>287</v>
      </c>
      <c r="G11" s="6">
        <v>0</v>
      </c>
      <c r="H11" s="6">
        <v>0</v>
      </c>
      <c r="I11" s="6">
        <v>0</v>
      </c>
      <c r="J11" s="6">
        <v>0</v>
      </c>
      <c r="K11" s="8">
        <f t="shared" si="1"/>
        <v>0</v>
      </c>
    </row>
    <row r="12" spans="1:11" x14ac:dyDescent="0.25">
      <c r="A12" s="4" t="s">
        <v>13</v>
      </c>
      <c r="B12" s="6">
        <v>0</v>
      </c>
      <c r="C12" s="5">
        <v>1694</v>
      </c>
      <c r="D12" s="5">
        <v>2728</v>
      </c>
      <c r="E12" s="6">
        <v>0</v>
      </c>
      <c r="F12" s="7">
        <f t="shared" si="0"/>
        <v>4422</v>
      </c>
      <c r="G12" s="6">
        <v>0</v>
      </c>
      <c r="H12" s="6">
        <v>0</v>
      </c>
      <c r="I12" s="6">
        <v>0</v>
      </c>
      <c r="J12" s="6">
        <v>0</v>
      </c>
      <c r="K12" s="8">
        <f t="shared" si="1"/>
        <v>0</v>
      </c>
    </row>
    <row r="13" spans="1:11" x14ac:dyDescent="0.25">
      <c r="A13" s="9" t="s">
        <v>14</v>
      </c>
      <c r="B13" s="10">
        <v>1097</v>
      </c>
      <c r="C13" s="11">
        <v>0</v>
      </c>
      <c r="D13" s="11">
        <v>0</v>
      </c>
      <c r="E13" s="11">
        <v>0</v>
      </c>
      <c r="F13" s="7">
        <f t="shared" si="0"/>
        <v>1097</v>
      </c>
      <c r="G13" s="6">
        <v>0</v>
      </c>
      <c r="H13" s="6">
        <v>0</v>
      </c>
      <c r="I13" s="6">
        <v>0</v>
      </c>
      <c r="J13" s="6">
        <v>0</v>
      </c>
      <c r="K13" s="8">
        <f t="shared" si="1"/>
        <v>0</v>
      </c>
    </row>
    <row r="14" spans="1:11" x14ac:dyDescent="0.25">
      <c r="A14" s="9" t="s">
        <v>15</v>
      </c>
      <c r="B14" s="11">
        <v>0</v>
      </c>
      <c r="C14" s="10">
        <v>2</v>
      </c>
      <c r="D14" s="10">
        <v>732</v>
      </c>
      <c r="E14" s="10">
        <v>369</v>
      </c>
      <c r="F14" s="7">
        <f t="shared" si="0"/>
        <v>1103</v>
      </c>
      <c r="G14" s="6">
        <v>0</v>
      </c>
      <c r="H14" s="6">
        <v>0</v>
      </c>
      <c r="I14" s="6">
        <v>0</v>
      </c>
      <c r="J14" s="6">
        <v>0</v>
      </c>
      <c r="K14" s="8">
        <f t="shared" si="1"/>
        <v>0</v>
      </c>
    </row>
    <row r="15" spans="1:11" x14ac:dyDescent="0.25">
      <c r="A15" s="9" t="s">
        <v>16</v>
      </c>
      <c r="B15" s="10">
        <v>979</v>
      </c>
      <c r="C15" s="11">
        <v>0</v>
      </c>
      <c r="D15" s="11">
        <v>0</v>
      </c>
      <c r="E15" s="11">
        <v>0</v>
      </c>
      <c r="F15" s="7">
        <f t="shared" si="0"/>
        <v>979</v>
      </c>
      <c r="G15" s="6">
        <v>0</v>
      </c>
      <c r="H15" s="6">
        <v>0</v>
      </c>
      <c r="I15" s="6">
        <v>0</v>
      </c>
      <c r="J15" s="6">
        <v>0</v>
      </c>
      <c r="K15" s="8">
        <f t="shared" si="1"/>
        <v>0</v>
      </c>
    </row>
    <row r="16" spans="1:11" ht="15.75" thickBot="1" x14ac:dyDescent="0.3">
      <c r="A16" s="12" t="s">
        <v>17</v>
      </c>
      <c r="B16" s="13">
        <f>SUM(B8:B15)</f>
        <v>20210</v>
      </c>
      <c r="C16" s="13">
        <f>SUM(C8:C15)</f>
        <v>3272</v>
      </c>
      <c r="D16" s="13">
        <f>SUM(D8:D15)</f>
        <v>4074</v>
      </c>
      <c r="E16" s="13">
        <f>SUM(E8:E15)</f>
        <v>369</v>
      </c>
      <c r="F16" s="13">
        <f>SUM(F8:F15)</f>
        <v>27925</v>
      </c>
      <c r="G16" s="14">
        <v>0</v>
      </c>
      <c r="H16" s="14">
        <v>0</v>
      </c>
      <c r="I16" s="15">
        <v>0</v>
      </c>
      <c r="J16" s="14">
        <v>0</v>
      </c>
      <c r="K16" s="16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0AA6DC-00BD-48AF-8DD7-22EB9F5308E0}">
  <dimension ref="A2:K16"/>
  <sheetViews>
    <sheetView view="pageBreakPreview" topLeftCell="A7" zoomScale="85" zoomScaleNormal="100" zoomScaleSheetLayoutView="85" workbookViewId="0">
      <selection activeCell="A8" sqref="A8:A15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17" t="s">
        <v>24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x14ac:dyDescent="0.25">
      <c r="A4" s="18" t="s">
        <v>0</v>
      </c>
      <c r="B4" s="18"/>
      <c r="C4" s="18"/>
      <c r="D4" s="18"/>
      <c r="E4" s="18"/>
      <c r="F4" s="18"/>
      <c r="G4" s="18"/>
      <c r="H4" s="18"/>
      <c r="I4" s="18"/>
      <c r="J4" s="18"/>
      <c r="K4" s="18"/>
    </row>
    <row r="5" spans="1:11" ht="15.75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21" customHeight="1" x14ac:dyDescent="0.25">
      <c r="A6" s="19" t="s">
        <v>1</v>
      </c>
      <c r="B6" s="21" t="s">
        <v>2</v>
      </c>
      <c r="C6" s="22"/>
      <c r="D6" s="22"/>
      <c r="E6" s="22"/>
      <c r="F6" s="22"/>
      <c r="G6" s="21" t="s">
        <v>3</v>
      </c>
      <c r="H6" s="22"/>
      <c r="I6" s="22"/>
      <c r="J6" s="22"/>
      <c r="K6" s="23"/>
    </row>
    <row r="7" spans="1:11" x14ac:dyDescent="0.25">
      <c r="A7" s="20"/>
      <c r="B7" s="2" t="s">
        <v>4</v>
      </c>
      <c r="C7" s="2" t="s">
        <v>5</v>
      </c>
      <c r="D7" s="2" t="s">
        <v>6</v>
      </c>
      <c r="E7" s="2" t="s">
        <v>7</v>
      </c>
      <c r="F7" s="2" t="s">
        <v>8</v>
      </c>
      <c r="G7" s="2" t="s">
        <v>4</v>
      </c>
      <c r="H7" s="2" t="s">
        <v>5</v>
      </c>
      <c r="I7" s="2" t="s">
        <v>6</v>
      </c>
      <c r="J7" s="2" t="s">
        <v>7</v>
      </c>
      <c r="K7" s="3" t="s">
        <v>8</v>
      </c>
    </row>
    <row r="8" spans="1:11" x14ac:dyDescent="0.25">
      <c r="A8" s="4" t="s">
        <v>9</v>
      </c>
      <c r="B8" s="5">
        <v>4288</v>
      </c>
      <c r="C8" s="6">
        <v>0</v>
      </c>
      <c r="D8" s="6">
        <v>0</v>
      </c>
      <c r="E8" s="6">
        <v>0</v>
      </c>
      <c r="F8" s="7">
        <f>B8+C8+D8+E8</f>
        <v>4288</v>
      </c>
      <c r="G8" s="6">
        <v>0</v>
      </c>
      <c r="H8" s="6">
        <v>0</v>
      </c>
      <c r="I8" s="6">
        <v>0</v>
      </c>
      <c r="J8" s="6">
        <v>0</v>
      </c>
      <c r="K8" s="8">
        <f>G8+H8+I8+J8</f>
        <v>0</v>
      </c>
    </row>
    <row r="9" spans="1:11" x14ac:dyDescent="0.25">
      <c r="A9" s="4" t="s">
        <v>10</v>
      </c>
      <c r="B9" s="5">
        <v>15624</v>
      </c>
      <c r="C9" s="5">
        <v>964</v>
      </c>
      <c r="D9" s="5">
        <v>160</v>
      </c>
      <c r="E9" s="6">
        <v>0</v>
      </c>
      <c r="F9" s="7">
        <f t="shared" ref="F9:F15" si="0">B9+C9+D9+E9</f>
        <v>16748</v>
      </c>
      <c r="G9" s="6">
        <v>0</v>
      </c>
      <c r="H9" s="6">
        <v>0</v>
      </c>
      <c r="I9" s="6">
        <v>0</v>
      </c>
      <c r="J9" s="6">
        <v>0</v>
      </c>
      <c r="K9" s="8">
        <f t="shared" ref="K9:K16" si="1">G9+H9+I9+J9</f>
        <v>0</v>
      </c>
    </row>
    <row r="10" spans="1:11" x14ac:dyDescent="0.25">
      <c r="A10" s="4" t="s">
        <v>11</v>
      </c>
      <c r="B10" s="6">
        <v>0</v>
      </c>
      <c r="C10" s="5">
        <v>971</v>
      </c>
      <c r="D10" s="5">
        <v>256</v>
      </c>
      <c r="E10" s="6">
        <v>0</v>
      </c>
      <c r="F10" s="7">
        <f t="shared" si="0"/>
        <v>1227</v>
      </c>
      <c r="G10" s="6">
        <v>0</v>
      </c>
      <c r="H10" s="6">
        <v>0</v>
      </c>
      <c r="I10" s="6">
        <v>0</v>
      </c>
      <c r="J10" s="6">
        <v>0</v>
      </c>
      <c r="K10" s="8">
        <f t="shared" si="1"/>
        <v>0</v>
      </c>
    </row>
    <row r="11" spans="1:11" x14ac:dyDescent="0.25">
      <c r="A11" s="4" t="s">
        <v>12</v>
      </c>
      <c r="B11" s="6">
        <v>0</v>
      </c>
      <c r="C11" s="5">
        <v>22</v>
      </c>
      <c r="D11" s="5">
        <v>92</v>
      </c>
      <c r="E11" s="6">
        <v>0</v>
      </c>
      <c r="F11" s="7">
        <f t="shared" si="0"/>
        <v>114</v>
      </c>
      <c r="G11" s="6">
        <v>0</v>
      </c>
      <c r="H11" s="6">
        <v>0</v>
      </c>
      <c r="I11" s="6">
        <v>0</v>
      </c>
      <c r="J11" s="6">
        <v>0</v>
      </c>
      <c r="K11" s="8">
        <f t="shared" si="1"/>
        <v>0</v>
      </c>
    </row>
    <row r="12" spans="1:11" x14ac:dyDescent="0.25">
      <c r="A12" s="4" t="s">
        <v>13</v>
      </c>
      <c r="B12" s="6">
        <v>0</v>
      </c>
      <c r="C12" s="5">
        <v>1404</v>
      </c>
      <c r="D12" s="5">
        <v>2676</v>
      </c>
      <c r="E12" s="6">
        <v>0</v>
      </c>
      <c r="F12" s="7">
        <f t="shared" si="0"/>
        <v>4080</v>
      </c>
      <c r="G12" s="6">
        <v>0</v>
      </c>
      <c r="H12" s="6">
        <v>0</v>
      </c>
      <c r="I12" s="6">
        <v>0</v>
      </c>
      <c r="J12" s="6">
        <v>0</v>
      </c>
      <c r="K12" s="8">
        <f t="shared" si="1"/>
        <v>0</v>
      </c>
    </row>
    <row r="13" spans="1:11" x14ac:dyDescent="0.25">
      <c r="A13" s="9" t="s">
        <v>14</v>
      </c>
      <c r="B13" s="10">
        <v>1378</v>
      </c>
      <c r="C13" s="11">
        <v>0</v>
      </c>
      <c r="D13" s="11">
        <v>0</v>
      </c>
      <c r="E13" s="11">
        <v>0</v>
      </c>
      <c r="F13" s="7">
        <f t="shared" si="0"/>
        <v>1378</v>
      </c>
      <c r="G13" s="6">
        <v>0</v>
      </c>
      <c r="H13" s="6">
        <v>0</v>
      </c>
      <c r="I13" s="6">
        <v>0</v>
      </c>
      <c r="J13" s="6">
        <v>0</v>
      </c>
      <c r="K13" s="8">
        <f t="shared" si="1"/>
        <v>0</v>
      </c>
    </row>
    <row r="14" spans="1:11" x14ac:dyDescent="0.25">
      <c r="A14" s="9" t="s">
        <v>15</v>
      </c>
      <c r="B14" s="11">
        <v>0</v>
      </c>
      <c r="C14" s="10">
        <v>2</v>
      </c>
      <c r="D14" s="10">
        <v>787</v>
      </c>
      <c r="E14" s="10">
        <v>408</v>
      </c>
      <c r="F14" s="7">
        <f t="shared" si="0"/>
        <v>1197</v>
      </c>
      <c r="G14" s="6">
        <v>0</v>
      </c>
      <c r="H14" s="6">
        <v>0</v>
      </c>
      <c r="I14" s="6">
        <v>0</v>
      </c>
      <c r="J14" s="6">
        <v>0</v>
      </c>
      <c r="K14" s="8">
        <f t="shared" si="1"/>
        <v>0</v>
      </c>
    </row>
    <row r="15" spans="1:11" x14ac:dyDescent="0.25">
      <c r="A15" s="9" t="s">
        <v>16</v>
      </c>
      <c r="B15" s="10">
        <v>1108</v>
      </c>
      <c r="C15" s="11">
        <v>0</v>
      </c>
      <c r="D15" s="11">
        <v>0</v>
      </c>
      <c r="E15" s="11">
        <v>0</v>
      </c>
      <c r="F15" s="7">
        <f t="shared" si="0"/>
        <v>1108</v>
      </c>
      <c r="G15" s="6">
        <v>0</v>
      </c>
      <c r="H15" s="6">
        <v>0</v>
      </c>
      <c r="I15" s="6">
        <v>0</v>
      </c>
      <c r="J15" s="6">
        <v>0</v>
      </c>
      <c r="K15" s="8">
        <f t="shared" si="1"/>
        <v>0</v>
      </c>
    </row>
    <row r="16" spans="1:11" ht="15.75" thickBot="1" x14ac:dyDescent="0.3">
      <c r="A16" s="12" t="s">
        <v>17</v>
      </c>
      <c r="B16" s="13">
        <f>SUM(B8:B15)</f>
        <v>22398</v>
      </c>
      <c r="C16" s="13">
        <f>SUM(C8:C15)</f>
        <v>3363</v>
      </c>
      <c r="D16" s="13">
        <f>SUM(D8:D15)</f>
        <v>3971</v>
      </c>
      <c r="E16" s="13">
        <f>SUM(E8:E15)</f>
        <v>408</v>
      </c>
      <c r="F16" s="13">
        <f>SUM(F8:F15)</f>
        <v>30140</v>
      </c>
      <c r="G16" s="14">
        <v>0</v>
      </c>
      <c r="H16" s="14">
        <v>0</v>
      </c>
      <c r="I16" s="15">
        <v>0</v>
      </c>
      <c r="J16" s="14">
        <v>0</v>
      </c>
      <c r="K16" s="16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38D1E4-B03E-4E4F-BECF-A17568C7FF86}">
  <dimension ref="A2:K16"/>
  <sheetViews>
    <sheetView view="pageBreakPreview" topLeftCell="A4" zoomScale="85" zoomScaleNormal="100" zoomScaleSheetLayoutView="85" workbookViewId="0">
      <selection activeCell="A8" sqref="A8:A15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17" t="s">
        <v>25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x14ac:dyDescent="0.25">
      <c r="A4" s="18" t="s">
        <v>0</v>
      </c>
      <c r="B4" s="18"/>
      <c r="C4" s="18"/>
      <c r="D4" s="18"/>
      <c r="E4" s="18"/>
      <c r="F4" s="18"/>
      <c r="G4" s="18"/>
      <c r="H4" s="18"/>
      <c r="I4" s="18"/>
      <c r="J4" s="18"/>
      <c r="K4" s="18"/>
    </row>
    <row r="5" spans="1:11" ht="15.75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21" customHeight="1" x14ac:dyDescent="0.25">
      <c r="A6" s="19" t="s">
        <v>1</v>
      </c>
      <c r="B6" s="21" t="s">
        <v>2</v>
      </c>
      <c r="C6" s="22"/>
      <c r="D6" s="22"/>
      <c r="E6" s="22"/>
      <c r="F6" s="22"/>
      <c r="G6" s="21" t="s">
        <v>3</v>
      </c>
      <c r="H6" s="22"/>
      <c r="I6" s="22"/>
      <c r="J6" s="22"/>
      <c r="K6" s="23"/>
    </row>
    <row r="7" spans="1:11" x14ac:dyDescent="0.25">
      <c r="A7" s="20"/>
      <c r="B7" s="2" t="s">
        <v>4</v>
      </c>
      <c r="C7" s="2" t="s">
        <v>5</v>
      </c>
      <c r="D7" s="2" t="s">
        <v>6</v>
      </c>
      <c r="E7" s="2" t="s">
        <v>7</v>
      </c>
      <c r="F7" s="2" t="s">
        <v>8</v>
      </c>
      <c r="G7" s="2" t="s">
        <v>4</v>
      </c>
      <c r="H7" s="2" t="s">
        <v>5</v>
      </c>
      <c r="I7" s="2" t="s">
        <v>6</v>
      </c>
      <c r="J7" s="2" t="s">
        <v>7</v>
      </c>
      <c r="K7" s="3" t="s">
        <v>8</v>
      </c>
    </row>
    <row r="8" spans="1:11" x14ac:dyDescent="0.25">
      <c r="A8" s="4" t="s">
        <v>9</v>
      </c>
      <c r="B8" s="5">
        <v>5184</v>
      </c>
      <c r="C8" s="6">
        <v>0</v>
      </c>
      <c r="D8" s="6">
        <v>0</v>
      </c>
      <c r="E8" s="6">
        <v>0</v>
      </c>
      <c r="F8" s="7">
        <f>B8+C8+D8+E8</f>
        <v>5184</v>
      </c>
      <c r="G8" s="6">
        <v>0</v>
      </c>
      <c r="H8" s="6">
        <v>0</v>
      </c>
      <c r="I8" s="6">
        <v>0</v>
      </c>
      <c r="J8" s="6">
        <v>0</v>
      </c>
      <c r="K8" s="8">
        <f>G8+H8+I8+J8</f>
        <v>0</v>
      </c>
    </row>
    <row r="9" spans="1:11" x14ac:dyDescent="0.25">
      <c r="A9" s="4" t="s">
        <v>10</v>
      </c>
      <c r="B9" s="5">
        <v>14652</v>
      </c>
      <c r="C9" s="5">
        <v>1457</v>
      </c>
      <c r="D9" s="5">
        <v>203</v>
      </c>
      <c r="E9" s="6">
        <v>0</v>
      </c>
      <c r="F9" s="7">
        <f t="shared" ref="F9:F15" si="0">B9+C9+D9+E9</f>
        <v>16312</v>
      </c>
      <c r="G9" s="6">
        <v>0</v>
      </c>
      <c r="H9" s="6">
        <v>0</v>
      </c>
      <c r="I9" s="6">
        <v>0</v>
      </c>
      <c r="J9" s="6">
        <v>0</v>
      </c>
      <c r="K9" s="8">
        <f t="shared" ref="K9:K16" si="1">G9+H9+I9+J9</f>
        <v>0</v>
      </c>
    </row>
    <row r="10" spans="1:11" x14ac:dyDescent="0.25">
      <c r="A10" s="4" t="s">
        <v>11</v>
      </c>
      <c r="B10" s="6">
        <v>0</v>
      </c>
      <c r="C10" s="5">
        <v>1448</v>
      </c>
      <c r="D10" s="5">
        <v>396</v>
      </c>
      <c r="E10" s="6">
        <v>0</v>
      </c>
      <c r="F10" s="7">
        <f t="shared" si="0"/>
        <v>1844</v>
      </c>
      <c r="G10" s="6">
        <v>0</v>
      </c>
      <c r="H10" s="6">
        <v>0</v>
      </c>
      <c r="I10" s="6">
        <v>0</v>
      </c>
      <c r="J10" s="6">
        <v>0</v>
      </c>
      <c r="K10" s="8">
        <f t="shared" si="1"/>
        <v>0</v>
      </c>
    </row>
    <row r="11" spans="1:11" x14ac:dyDescent="0.25">
      <c r="A11" s="4" t="s">
        <v>12</v>
      </c>
      <c r="B11" s="6">
        <v>0</v>
      </c>
      <c r="C11" s="5">
        <v>49</v>
      </c>
      <c r="D11" s="5">
        <v>453</v>
      </c>
      <c r="E11" s="6">
        <v>0</v>
      </c>
      <c r="F11" s="7">
        <f t="shared" si="0"/>
        <v>502</v>
      </c>
      <c r="G11" s="6">
        <v>0</v>
      </c>
      <c r="H11" s="6">
        <v>0</v>
      </c>
      <c r="I11" s="6">
        <v>0</v>
      </c>
      <c r="J11" s="6">
        <v>0</v>
      </c>
      <c r="K11" s="8">
        <f t="shared" si="1"/>
        <v>0</v>
      </c>
    </row>
    <row r="12" spans="1:11" x14ac:dyDescent="0.25">
      <c r="A12" s="4" t="s">
        <v>13</v>
      </c>
      <c r="B12" s="6">
        <v>0</v>
      </c>
      <c r="C12" s="5">
        <v>2469</v>
      </c>
      <c r="D12" s="5">
        <v>2848</v>
      </c>
      <c r="E12" s="6">
        <v>0</v>
      </c>
      <c r="F12" s="7">
        <f t="shared" si="0"/>
        <v>5317</v>
      </c>
      <c r="G12" s="6">
        <v>0</v>
      </c>
      <c r="H12" s="6">
        <v>0</v>
      </c>
      <c r="I12" s="6">
        <v>0</v>
      </c>
      <c r="J12" s="6">
        <v>0</v>
      </c>
      <c r="K12" s="8">
        <f t="shared" si="1"/>
        <v>0</v>
      </c>
    </row>
    <row r="13" spans="1:11" x14ac:dyDescent="0.25">
      <c r="A13" s="9" t="s">
        <v>14</v>
      </c>
      <c r="B13" s="10">
        <v>1280</v>
      </c>
      <c r="C13" s="11">
        <v>0</v>
      </c>
      <c r="D13" s="11">
        <v>0</v>
      </c>
      <c r="E13" s="11">
        <v>0</v>
      </c>
      <c r="F13" s="7">
        <f t="shared" si="0"/>
        <v>1280</v>
      </c>
      <c r="G13" s="6">
        <v>0</v>
      </c>
      <c r="H13" s="6">
        <v>0</v>
      </c>
      <c r="I13" s="6">
        <v>0</v>
      </c>
      <c r="J13" s="6">
        <v>0</v>
      </c>
      <c r="K13" s="8">
        <f t="shared" si="1"/>
        <v>0</v>
      </c>
    </row>
    <row r="14" spans="1:11" x14ac:dyDescent="0.25">
      <c r="A14" s="9" t="s">
        <v>15</v>
      </c>
      <c r="B14" s="11">
        <v>0</v>
      </c>
      <c r="C14" s="10">
        <v>2</v>
      </c>
      <c r="D14" s="10">
        <v>706</v>
      </c>
      <c r="E14" s="10">
        <v>410</v>
      </c>
      <c r="F14" s="7">
        <f t="shared" si="0"/>
        <v>1118</v>
      </c>
      <c r="G14" s="6">
        <v>0</v>
      </c>
      <c r="H14" s="6">
        <v>0</v>
      </c>
      <c r="I14" s="6">
        <v>0</v>
      </c>
      <c r="J14" s="6">
        <v>0</v>
      </c>
      <c r="K14" s="8">
        <f t="shared" si="1"/>
        <v>0</v>
      </c>
    </row>
    <row r="15" spans="1:11" x14ac:dyDescent="0.25">
      <c r="A15" s="9" t="s">
        <v>16</v>
      </c>
      <c r="B15" s="10">
        <v>1128</v>
      </c>
      <c r="C15" s="11">
        <v>0</v>
      </c>
      <c r="D15" s="11">
        <v>0</v>
      </c>
      <c r="E15" s="11">
        <v>0</v>
      </c>
      <c r="F15" s="7">
        <f t="shared" si="0"/>
        <v>1128</v>
      </c>
      <c r="G15" s="6">
        <v>0</v>
      </c>
      <c r="H15" s="6">
        <v>0</v>
      </c>
      <c r="I15" s="6">
        <v>0</v>
      </c>
      <c r="J15" s="6">
        <v>0</v>
      </c>
      <c r="K15" s="8">
        <f t="shared" si="1"/>
        <v>0</v>
      </c>
    </row>
    <row r="16" spans="1:11" ht="15.75" thickBot="1" x14ac:dyDescent="0.3">
      <c r="A16" s="12" t="s">
        <v>17</v>
      </c>
      <c r="B16" s="13">
        <f>SUM(B8:B15)</f>
        <v>22244</v>
      </c>
      <c r="C16" s="13">
        <f>SUM(C8:C15)</f>
        <v>5425</v>
      </c>
      <c r="D16" s="13">
        <f>SUM(D8:D15)</f>
        <v>4606</v>
      </c>
      <c r="E16" s="13">
        <f>SUM(E8:E15)</f>
        <v>410</v>
      </c>
      <c r="F16" s="13">
        <f>SUM(F8:F15)</f>
        <v>32685</v>
      </c>
      <c r="G16" s="14">
        <v>0</v>
      </c>
      <c r="H16" s="14">
        <v>0</v>
      </c>
      <c r="I16" s="15">
        <v>0</v>
      </c>
      <c r="J16" s="14">
        <v>0</v>
      </c>
      <c r="K16" s="16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251DDC-DD1E-48A4-9923-3B13BA66850B}">
  <dimension ref="A2:K16"/>
  <sheetViews>
    <sheetView view="pageBreakPreview" topLeftCell="A7" zoomScale="85" zoomScaleNormal="100" zoomScaleSheetLayoutView="85" workbookViewId="0">
      <selection activeCell="A8" sqref="A8:A15"/>
    </sheetView>
  </sheetViews>
  <sheetFormatPr defaultRowHeight="15" x14ac:dyDescent="0.25"/>
  <cols>
    <col min="1" max="1" width="44.42578125" customWidth="1"/>
    <col min="2" max="11" width="14.42578125" customWidth="1"/>
  </cols>
  <sheetData>
    <row r="2" spans="1:11" ht="15.75" x14ac:dyDescent="0.25">
      <c r="A2" s="17" t="s">
        <v>26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x14ac:dyDescent="0.25">
      <c r="A4" s="18" t="s">
        <v>0</v>
      </c>
      <c r="B4" s="18"/>
      <c r="C4" s="18"/>
      <c r="D4" s="18"/>
      <c r="E4" s="18"/>
      <c r="F4" s="18"/>
      <c r="G4" s="18"/>
      <c r="H4" s="18"/>
      <c r="I4" s="18"/>
      <c r="J4" s="18"/>
      <c r="K4" s="18"/>
    </row>
    <row r="5" spans="1:11" ht="15.75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21" customHeight="1" x14ac:dyDescent="0.25">
      <c r="A6" s="19" t="s">
        <v>1</v>
      </c>
      <c r="B6" s="21" t="s">
        <v>2</v>
      </c>
      <c r="C6" s="22"/>
      <c r="D6" s="22"/>
      <c r="E6" s="22"/>
      <c r="F6" s="22"/>
      <c r="G6" s="21" t="s">
        <v>3</v>
      </c>
      <c r="H6" s="22"/>
      <c r="I6" s="22"/>
      <c r="J6" s="22"/>
      <c r="K6" s="23"/>
    </row>
    <row r="7" spans="1:11" x14ac:dyDescent="0.25">
      <c r="A7" s="20"/>
      <c r="B7" s="2" t="s">
        <v>4</v>
      </c>
      <c r="C7" s="2" t="s">
        <v>5</v>
      </c>
      <c r="D7" s="2" t="s">
        <v>6</v>
      </c>
      <c r="E7" s="2" t="s">
        <v>7</v>
      </c>
      <c r="F7" s="2" t="s">
        <v>8</v>
      </c>
      <c r="G7" s="2" t="s">
        <v>4</v>
      </c>
      <c r="H7" s="2" t="s">
        <v>5</v>
      </c>
      <c r="I7" s="2" t="s">
        <v>6</v>
      </c>
      <c r="J7" s="2" t="s">
        <v>7</v>
      </c>
      <c r="K7" s="3" t="s">
        <v>8</v>
      </c>
    </row>
    <row r="8" spans="1:11" x14ac:dyDescent="0.25">
      <c r="A8" s="4" t="s">
        <v>9</v>
      </c>
      <c r="B8" s="5">
        <v>3764</v>
      </c>
      <c r="C8" s="6">
        <v>0</v>
      </c>
      <c r="D8" s="6">
        <v>0</v>
      </c>
      <c r="E8" s="6">
        <v>0</v>
      </c>
      <c r="F8" s="7">
        <f>B8+C8+D8+E8</f>
        <v>3764</v>
      </c>
      <c r="G8" s="6">
        <v>0</v>
      </c>
      <c r="H8" s="6">
        <v>0</v>
      </c>
      <c r="I8" s="6">
        <v>0</v>
      </c>
      <c r="J8" s="6">
        <v>0</v>
      </c>
      <c r="K8" s="8">
        <f>G8+H8+I8+J8</f>
        <v>0</v>
      </c>
    </row>
    <row r="9" spans="1:11" x14ac:dyDescent="0.25">
      <c r="A9" s="4" t="s">
        <v>10</v>
      </c>
      <c r="B9" s="5">
        <v>12872</v>
      </c>
      <c r="C9" s="5">
        <v>1118</v>
      </c>
      <c r="D9" s="5">
        <v>160</v>
      </c>
      <c r="E9" s="6">
        <v>0</v>
      </c>
      <c r="F9" s="7">
        <f t="shared" ref="F9:F15" si="0">B9+C9+D9+E9</f>
        <v>14150</v>
      </c>
      <c r="G9" s="6">
        <v>0</v>
      </c>
      <c r="H9" s="6">
        <v>0</v>
      </c>
      <c r="I9" s="6">
        <v>0</v>
      </c>
      <c r="J9" s="6">
        <v>0</v>
      </c>
      <c r="K9" s="8">
        <f t="shared" ref="K9:K16" si="1">G9+H9+I9+J9</f>
        <v>0</v>
      </c>
    </row>
    <row r="10" spans="1:11" x14ac:dyDescent="0.25">
      <c r="A10" s="4" t="s">
        <v>11</v>
      </c>
      <c r="B10" s="6">
        <v>0</v>
      </c>
      <c r="C10" s="5">
        <v>1312</v>
      </c>
      <c r="D10" s="5">
        <v>269</v>
      </c>
      <c r="E10" s="6">
        <v>0</v>
      </c>
      <c r="F10" s="7">
        <f t="shared" si="0"/>
        <v>1581</v>
      </c>
      <c r="G10" s="6">
        <v>0</v>
      </c>
      <c r="H10" s="6">
        <v>0</v>
      </c>
      <c r="I10" s="6">
        <v>0</v>
      </c>
      <c r="J10" s="6">
        <v>0</v>
      </c>
      <c r="K10" s="8">
        <f t="shared" si="1"/>
        <v>0</v>
      </c>
    </row>
    <row r="11" spans="1:11" x14ac:dyDescent="0.25">
      <c r="A11" s="4" t="s">
        <v>12</v>
      </c>
      <c r="B11" s="6">
        <v>0</v>
      </c>
      <c r="C11" s="5">
        <v>187</v>
      </c>
      <c r="D11" s="5">
        <v>2183</v>
      </c>
      <c r="E11" s="6">
        <v>0</v>
      </c>
      <c r="F11" s="7">
        <f t="shared" si="0"/>
        <v>2370</v>
      </c>
      <c r="G11" s="6">
        <v>0</v>
      </c>
      <c r="H11" s="6">
        <v>0</v>
      </c>
      <c r="I11" s="6">
        <v>0</v>
      </c>
      <c r="J11" s="6">
        <v>0</v>
      </c>
      <c r="K11" s="8">
        <f t="shared" si="1"/>
        <v>0</v>
      </c>
    </row>
    <row r="12" spans="1:11" x14ac:dyDescent="0.25">
      <c r="A12" s="4" t="s">
        <v>13</v>
      </c>
      <c r="B12" s="6">
        <v>0</v>
      </c>
      <c r="C12" s="5">
        <v>1692</v>
      </c>
      <c r="D12" s="5">
        <v>2905</v>
      </c>
      <c r="E12" s="6">
        <v>0</v>
      </c>
      <c r="F12" s="7">
        <f t="shared" si="0"/>
        <v>4597</v>
      </c>
      <c r="G12" s="6">
        <v>0</v>
      </c>
      <c r="H12" s="6">
        <v>0</v>
      </c>
      <c r="I12" s="6">
        <v>0</v>
      </c>
      <c r="J12" s="6">
        <v>0</v>
      </c>
      <c r="K12" s="8">
        <f t="shared" si="1"/>
        <v>0</v>
      </c>
    </row>
    <row r="13" spans="1:11" x14ac:dyDescent="0.25">
      <c r="A13" s="9" t="s">
        <v>14</v>
      </c>
      <c r="B13" s="10">
        <v>1465</v>
      </c>
      <c r="C13" s="11">
        <v>0</v>
      </c>
      <c r="D13" s="11">
        <v>0</v>
      </c>
      <c r="E13" s="11">
        <v>0</v>
      </c>
      <c r="F13" s="7">
        <f t="shared" si="0"/>
        <v>1465</v>
      </c>
      <c r="G13" s="6">
        <v>0</v>
      </c>
      <c r="H13" s="6">
        <v>0</v>
      </c>
      <c r="I13" s="6">
        <v>0</v>
      </c>
      <c r="J13" s="6">
        <v>0</v>
      </c>
      <c r="K13" s="8">
        <f t="shared" si="1"/>
        <v>0</v>
      </c>
    </row>
    <row r="14" spans="1:11" x14ac:dyDescent="0.25">
      <c r="A14" s="9" t="s">
        <v>15</v>
      </c>
      <c r="B14" s="11">
        <v>0</v>
      </c>
      <c r="C14" s="10">
        <v>2</v>
      </c>
      <c r="D14" s="10">
        <v>690</v>
      </c>
      <c r="E14" s="10">
        <v>339</v>
      </c>
      <c r="F14" s="7">
        <f t="shared" si="0"/>
        <v>1031</v>
      </c>
      <c r="G14" s="6">
        <v>0</v>
      </c>
      <c r="H14" s="6">
        <v>0</v>
      </c>
      <c r="I14" s="6">
        <v>0</v>
      </c>
      <c r="J14" s="6">
        <v>0</v>
      </c>
      <c r="K14" s="8">
        <f t="shared" si="1"/>
        <v>0</v>
      </c>
    </row>
    <row r="15" spans="1:11" x14ac:dyDescent="0.25">
      <c r="A15" s="9" t="s">
        <v>16</v>
      </c>
      <c r="B15" s="10">
        <v>1529</v>
      </c>
      <c r="C15" s="11">
        <v>0</v>
      </c>
      <c r="D15" s="11">
        <v>0</v>
      </c>
      <c r="E15" s="11">
        <v>0</v>
      </c>
      <c r="F15" s="7">
        <f t="shared" si="0"/>
        <v>1529</v>
      </c>
      <c r="G15" s="6">
        <v>0</v>
      </c>
      <c r="H15" s="6">
        <v>0</v>
      </c>
      <c r="I15" s="6">
        <v>0</v>
      </c>
      <c r="J15" s="6">
        <v>0</v>
      </c>
      <c r="K15" s="8">
        <f t="shared" si="1"/>
        <v>0</v>
      </c>
    </row>
    <row r="16" spans="1:11" ht="15.75" thickBot="1" x14ac:dyDescent="0.3">
      <c r="A16" s="12" t="s">
        <v>17</v>
      </c>
      <c r="B16" s="13">
        <f>SUM(B8:B15)</f>
        <v>19630</v>
      </c>
      <c r="C16" s="13">
        <f>SUM(C8:C15)</f>
        <v>4311</v>
      </c>
      <c r="D16" s="13">
        <f>SUM(D8:D15)</f>
        <v>6207</v>
      </c>
      <c r="E16" s="13">
        <f>SUM(E8:E15)</f>
        <v>339</v>
      </c>
      <c r="F16" s="13">
        <f>SUM(F8:F15)</f>
        <v>30487</v>
      </c>
      <c r="G16" s="14">
        <v>0</v>
      </c>
      <c r="H16" s="14">
        <v>0</v>
      </c>
      <c r="I16" s="15">
        <v>0</v>
      </c>
      <c r="J16" s="14">
        <v>0</v>
      </c>
      <c r="K16" s="16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январь</vt:lpstr>
      <vt:lpstr>февраль</vt:lpstr>
      <vt:lpstr>март</vt:lpstr>
      <vt:lpstr>апрель</vt:lpstr>
      <vt:lpstr>май</vt:lpstr>
      <vt:lpstr>июнь</vt:lpstr>
      <vt:lpstr>июль</vt:lpstr>
      <vt:lpstr>август</vt:lpstr>
      <vt:lpstr>сентябрь</vt:lpstr>
      <vt:lpstr>октябрь</vt:lpstr>
      <vt:lpstr>ноябрь</vt:lpstr>
      <vt:lpstr>декабрь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LDA</dc:creator>
  <cp:lastModifiedBy>LDA</cp:lastModifiedBy>
  <dcterms:created xsi:type="dcterms:W3CDTF">2015-06-05T18:19:34Z</dcterms:created>
  <dcterms:modified xsi:type="dcterms:W3CDTF">2020-01-04T10:08:56Z</dcterms:modified>
</cp:coreProperties>
</file>